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ipsviestinta-my.sharepoint.com/personal/vellu_koskela_koips_fi/Documents/ALUSTAVAT HARJOITUSVUOROT/"/>
    </mc:Choice>
  </mc:AlternateContent>
  <xr:revisionPtr revIDLastSave="2822" documentId="8_{E9D1B0A0-0E92-4BD6-9C81-1DA281ACA515}" xr6:coauthVersionLast="47" xr6:coauthVersionMax="47" xr10:uidLastSave="{1D55C143-3CDC-4217-A31D-32CAF1E4C498}"/>
  <bookViews>
    <workbookView xWindow="-108" yWindow="-108" windowWidth="23256" windowHeight="12456" firstSheet="28" activeTab="29" xr2:uid="{00000000-000D-0000-FFFF-FFFF00000000}"/>
  </bookViews>
  <sheets>
    <sheet name="Koips tekonurmi VKO 45" sheetId="48" state="hidden" r:id="rId1"/>
    <sheet name="Koips tekonurmi VKO 46" sheetId="49" state="hidden" r:id="rId2"/>
    <sheet name="Koips tekonurmi VKO 47" sheetId="50" state="hidden" r:id="rId3"/>
    <sheet name="Koips tekonurmi VKO 48" sheetId="51" state="hidden" r:id="rId4"/>
    <sheet name="Koips tekonurmi VKO 49" sheetId="52" state="hidden" r:id="rId5"/>
    <sheet name="Koips tekonurmi VKO 50" sheetId="53" state="hidden" r:id="rId6"/>
    <sheet name="Koips tekonurmi VKO 51" sheetId="54" state="hidden" r:id="rId7"/>
    <sheet name="Koips tekonurmi VKO 52" sheetId="55" state="hidden" r:id="rId8"/>
    <sheet name="Koips tekonurmi VKO 53" sheetId="24" state="hidden" r:id="rId9"/>
    <sheet name="Koips tekonurmi vko 1" sheetId="4" r:id="rId10"/>
    <sheet name="Koips tekonurmi vko 2" sheetId="5" r:id="rId11"/>
    <sheet name="Koips tekonurmi vko 3" sheetId="7" r:id="rId12"/>
    <sheet name="Koips tekonurmi vko 4" sheetId="6" r:id="rId13"/>
    <sheet name="Koips tekonurmi vko 5" sheetId="9" r:id="rId14"/>
    <sheet name="Koips tekonurmi vko 6" sheetId="8" r:id="rId15"/>
    <sheet name="Koips tekonurmi vko 7" sheetId="10" r:id="rId16"/>
    <sheet name="Koips tekonurmi vko 8" sheetId="11" r:id="rId17"/>
    <sheet name="Koips tekonurmi vko 9" sheetId="12" r:id="rId18"/>
    <sheet name="Koips tekonurmi vko 10" sheetId="13" r:id="rId19"/>
    <sheet name="Koips tekonurmi vko 11" sheetId="14" r:id="rId20"/>
    <sheet name="Koips tekonurmi vko 12" sheetId="15" r:id="rId21"/>
    <sheet name="KOTIOTTELUT" sheetId="70" r:id="rId22"/>
    <sheet name="Koips tekonurmi pohja" sheetId="1" r:id="rId23"/>
    <sheet name="Koips tekonurmi VKO 14" sheetId="17" r:id="rId24"/>
    <sheet name="Koips tekonurmi VKO 15" sheetId="18" r:id="rId25"/>
    <sheet name="Koips tekonurmi VKO 16" sheetId="19" r:id="rId26"/>
    <sheet name="Koips tekonurmi VKO 17" sheetId="20" r:id="rId27"/>
    <sheet name="Koips tekonurmi VKO 18" sheetId="21" r:id="rId28"/>
    <sheet name="Koips tekonurmi VKO 19" sheetId="22" r:id="rId29"/>
    <sheet name="Koips tekonurmi VKO 20" sheetId="23" r:id="rId30"/>
    <sheet name="Koips tekonurmi VKO 21" sheetId="25" r:id="rId31"/>
    <sheet name="Koips tekonurmi VKO 22" sheetId="26" r:id="rId32"/>
    <sheet name="Koips tekonurmi VKO 23" sheetId="27" r:id="rId33"/>
    <sheet name="Koips tekonurmi VKO 24" sheetId="28" r:id="rId34"/>
    <sheet name="Koips tekonurmi VKO 25" sheetId="29" r:id="rId35"/>
    <sheet name="Koips tekonurmi VKO 26" sheetId="30" r:id="rId36"/>
    <sheet name="Koips tekonurmi VKO 27" sheetId="31" r:id="rId37"/>
    <sheet name="Koips tekonurmi VKO 28" sheetId="32" r:id="rId38"/>
    <sheet name="Koips tekonurmi VKO 29" sheetId="33" r:id="rId39"/>
    <sheet name="Koips tekonurmi VKO 30" sheetId="34" r:id="rId40"/>
    <sheet name="Koips tekonurmi VKO 31" sheetId="35" r:id="rId41"/>
    <sheet name="Koips tekonurmi VKO 32" sheetId="36" r:id="rId42"/>
    <sheet name="Koips tekonurmi VKO 33" sheetId="37" r:id="rId43"/>
    <sheet name="Koips tekonurmi VKO 34" sheetId="38" r:id="rId44"/>
    <sheet name="Koips tekonurmi VKO 35" sheetId="39" r:id="rId45"/>
    <sheet name="Koips tekonurmi VKO 36" sheetId="40" r:id="rId46"/>
    <sheet name="Koips tekonurmi VKO 37" sheetId="41" r:id="rId47"/>
    <sheet name="Koips tekonurmi VKO 38" sheetId="42" r:id="rId48"/>
    <sheet name="Koips tekonurmi VKO 39" sheetId="43" r:id="rId49"/>
    <sheet name="Koips tekonurmi VKO 40" sheetId="44" r:id="rId50"/>
    <sheet name="Koips tekonurmi VKO 41" sheetId="45" r:id="rId51"/>
    <sheet name="Koips tekonurmi VKO 42" sheetId="46" r:id="rId52"/>
    <sheet name="Koips tekonurmi VKO 43" sheetId="56" r:id="rId53"/>
    <sheet name="Koips tekonurmi VKO 44" sheetId="73" r:id="rId54"/>
    <sheet name="Koips tekonurmi pohja (2)" sheetId="60" r:id="rId55"/>
    <sheet name="VKO 44" sheetId="62" r:id="rId56"/>
    <sheet name="VKO 45" sheetId="63" r:id="rId57"/>
    <sheet name="VKO 46" sheetId="64" r:id="rId58"/>
    <sheet name="VKO 47" sheetId="65" r:id="rId59"/>
    <sheet name="VKO 48" sheetId="66" r:id="rId60"/>
    <sheet name="VKO 49" sheetId="67" r:id="rId61"/>
    <sheet name="VKO 50" sheetId="68" r:id="rId62"/>
    <sheet name="VKO 51" sheetId="69" r:id="rId63"/>
    <sheet name="VKO 52" sheetId="72" r:id="rId64"/>
    <sheet name="Taul3" sheetId="3" r:id="rId65"/>
  </sheets>
  <definedNames>
    <definedName name="_xlnm.Print_Area" localSheetId="22">'Koips tekonurmi pohja'!$A$1:$T$37</definedName>
    <definedName name="_xlnm.Print_Area" localSheetId="18">'Koips tekonurmi vko 10'!$A$1:$T$32</definedName>
    <definedName name="_xlnm.Print_Area" localSheetId="41">'Koips tekonurmi VKO 32'!$A$1:$T$38</definedName>
    <definedName name="_xlnm.Print_Area" localSheetId="42">'Koips tekonurmi VKO 33'!$A$1:$T$39</definedName>
    <definedName name="_xlnm.Print_Area" localSheetId="44">'Koips tekonurmi VKO 35'!$A$1:$T$39</definedName>
    <definedName name="_xlnm.Print_Area" localSheetId="45">'Koips tekonurmi VKO 36'!$A$1:$T$37</definedName>
    <definedName name="_xlnm.Print_Area" localSheetId="17">'Koips tekonurmi vko 9'!$A$1:$T$34</definedName>
    <definedName name="_xlnm.Print_Area" localSheetId="21">KOTIOTTELUT!$A$1:$T$38</definedName>
    <definedName name="_xlnm.Print_Area" localSheetId="62">'VKO 51'!$A$1:$T$19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5" l="1"/>
  <c r="R14" i="23"/>
  <c r="A1" i="20"/>
  <c r="A1" i="72" l="1"/>
  <c r="A1" i="69"/>
  <c r="A1" i="68"/>
  <c r="A1" i="67"/>
  <c r="A1" i="66"/>
  <c r="A1" i="65"/>
  <c r="A1" i="64"/>
  <c r="A1" i="63"/>
  <c r="A1" i="62"/>
  <c r="A1" i="60"/>
  <c r="A1" i="73"/>
  <c r="A1" i="56"/>
  <c r="A1" i="46"/>
  <c r="A1" i="44"/>
  <c r="A1" i="43"/>
  <c r="A1" i="42"/>
  <c r="A1" i="40"/>
  <c r="A1" i="39"/>
  <c r="A1" i="38"/>
  <c r="A1" i="37"/>
  <c r="A1" i="36"/>
  <c r="A1" i="35"/>
  <c r="A1" i="34"/>
  <c r="A1" i="33"/>
  <c r="A1" i="32"/>
  <c r="A1" i="31"/>
  <c r="A1" i="30"/>
  <c r="A1" i="29"/>
  <c r="A1" i="28"/>
  <c r="A1" i="27"/>
  <c r="A1" i="26"/>
  <c r="A1" i="25"/>
  <c r="A1" i="23"/>
  <c r="A1" i="22"/>
  <c r="A1" i="21"/>
  <c r="A1" i="19"/>
  <c r="A1" i="18"/>
  <c r="R33" i="29"/>
  <c r="T33" i="29"/>
  <c r="R7" i="7"/>
  <c r="T7" i="7"/>
  <c r="R8" i="7"/>
  <c r="T8" i="7"/>
  <c r="R9" i="7"/>
  <c r="T9" i="7"/>
  <c r="R10" i="7"/>
  <c r="T10" i="7"/>
  <c r="R11" i="7"/>
  <c r="T11" i="7"/>
  <c r="R12" i="7"/>
  <c r="T12" i="7"/>
  <c r="R13" i="7"/>
  <c r="T13" i="7"/>
  <c r="R14" i="7"/>
  <c r="T14" i="7"/>
  <c r="R15" i="7"/>
  <c r="T15" i="7"/>
  <c r="R16" i="7"/>
  <c r="T16" i="7"/>
  <c r="R17" i="7"/>
  <c r="T17" i="7"/>
  <c r="R18" i="7"/>
  <c r="T18" i="7"/>
  <c r="R19" i="7"/>
  <c r="T19" i="7"/>
  <c r="R20" i="7"/>
  <c r="T20" i="7"/>
  <c r="R21" i="7"/>
  <c r="T21" i="7"/>
  <c r="R22" i="7"/>
  <c r="T22" i="7"/>
  <c r="R23" i="7"/>
  <c r="T23" i="7"/>
  <c r="R24" i="7"/>
  <c r="T24" i="7"/>
  <c r="R25" i="7"/>
  <c r="T25" i="7"/>
  <c r="R26" i="7"/>
  <c r="T26" i="7"/>
  <c r="R27" i="7"/>
  <c r="T27" i="7"/>
  <c r="R28" i="7"/>
  <c r="T28" i="7"/>
  <c r="R29" i="7"/>
  <c r="T29" i="7"/>
  <c r="R30" i="7"/>
  <c r="T30" i="7"/>
  <c r="R31" i="7"/>
  <c r="T31" i="7"/>
  <c r="R32" i="7"/>
  <c r="T32" i="7"/>
  <c r="T6" i="7"/>
  <c r="R6" i="7"/>
  <c r="T5" i="7"/>
  <c r="R5" i="7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T33" i="38"/>
  <c r="S33" i="38"/>
  <c r="R33" i="38"/>
  <c r="T32" i="38"/>
  <c r="S32" i="38"/>
  <c r="R32" i="38"/>
  <c r="T31" i="38"/>
  <c r="S31" i="38"/>
  <c r="R31" i="38"/>
  <c r="T30" i="38"/>
  <c r="S30" i="38"/>
  <c r="R30" i="38"/>
  <c r="T29" i="38"/>
  <c r="S29" i="38"/>
  <c r="R29" i="38"/>
  <c r="T28" i="38"/>
  <c r="S28" i="38"/>
  <c r="R28" i="38"/>
  <c r="T27" i="38"/>
  <c r="S27" i="38"/>
  <c r="R27" i="38"/>
  <c r="T26" i="38"/>
  <c r="S26" i="38"/>
  <c r="R26" i="38"/>
  <c r="T25" i="38"/>
  <c r="S25" i="38"/>
  <c r="R25" i="38"/>
  <c r="T24" i="38"/>
  <c r="S24" i="38"/>
  <c r="R24" i="38"/>
  <c r="T23" i="38"/>
  <c r="S23" i="38"/>
  <c r="R23" i="38"/>
  <c r="T22" i="38"/>
  <c r="S22" i="38"/>
  <c r="R22" i="38"/>
  <c r="T21" i="38"/>
  <c r="S21" i="38"/>
  <c r="R21" i="38"/>
  <c r="T20" i="38"/>
  <c r="S20" i="38"/>
  <c r="R20" i="38"/>
  <c r="T19" i="38"/>
  <c r="S19" i="38"/>
  <c r="R19" i="38"/>
  <c r="T18" i="38"/>
  <c r="S18" i="38"/>
  <c r="R18" i="38"/>
  <c r="T17" i="38"/>
  <c r="S17" i="38"/>
  <c r="R17" i="38"/>
  <c r="T16" i="38"/>
  <c r="S16" i="38"/>
  <c r="R16" i="38"/>
  <c r="T15" i="38"/>
  <c r="S15" i="38"/>
  <c r="R15" i="38"/>
  <c r="T14" i="38"/>
  <c r="S14" i="38"/>
  <c r="R14" i="38"/>
  <c r="T13" i="38"/>
  <c r="S13" i="38"/>
  <c r="R13" i="38"/>
  <c r="T12" i="38"/>
  <c r="S12" i="38"/>
  <c r="R12" i="38"/>
  <c r="T11" i="38"/>
  <c r="S11" i="38"/>
  <c r="R11" i="38"/>
  <c r="T10" i="38"/>
  <c r="S10" i="38"/>
  <c r="R10" i="38"/>
  <c r="T9" i="38"/>
  <c r="S9" i="38"/>
  <c r="R9" i="38"/>
  <c r="T8" i="38"/>
  <c r="S8" i="38"/>
  <c r="R8" i="38"/>
  <c r="T7" i="38"/>
  <c r="S7" i="38"/>
  <c r="R7" i="38"/>
  <c r="T6" i="38"/>
  <c r="S6" i="38"/>
  <c r="R6" i="38"/>
  <c r="T5" i="38"/>
  <c r="S5" i="38"/>
  <c r="R5" i="38"/>
  <c r="T33" i="56"/>
  <c r="S33" i="56"/>
  <c r="R33" i="56"/>
  <c r="T32" i="56"/>
  <c r="S32" i="56"/>
  <c r="R32" i="56"/>
  <c r="T31" i="56"/>
  <c r="S31" i="56"/>
  <c r="R31" i="56"/>
  <c r="T30" i="56"/>
  <c r="S30" i="56"/>
  <c r="R30" i="56"/>
  <c r="T29" i="56"/>
  <c r="S29" i="56"/>
  <c r="R29" i="56"/>
  <c r="T28" i="56"/>
  <c r="S28" i="56"/>
  <c r="R28" i="56"/>
  <c r="T27" i="56"/>
  <c r="S27" i="56"/>
  <c r="R27" i="56"/>
  <c r="T26" i="56"/>
  <c r="S26" i="56"/>
  <c r="R26" i="56"/>
  <c r="T25" i="56"/>
  <c r="S25" i="56"/>
  <c r="R25" i="56"/>
  <c r="T24" i="56"/>
  <c r="S24" i="56"/>
  <c r="R24" i="56"/>
  <c r="T23" i="56"/>
  <c r="S23" i="56"/>
  <c r="R23" i="56"/>
  <c r="T22" i="56"/>
  <c r="S22" i="56"/>
  <c r="R22" i="56"/>
  <c r="T21" i="56"/>
  <c r="S21" i="56"/>
  <c r="R21" i="56"/>
  <c r="T20" i="56"/>
  <c r="S20" i="56"/>
  <c r="R20" i="56"/>
  <c r="T19" i="56"/>
  <c r="S19" i="56"/>
  <c r="R19" i="56"/>
  <c r="T18" i="56"/>
  <c r="S18" i="56"/>
  <c r="R18" i="56"/>
  <c r="T17" i="56"/>
  <c r="S17" i="56"/>
  <c r="R17" i="56"/>
  <c r="T16" i="56"/>
  <c r="S16" i="56"/>
  <c r="R16" i="56"/>
  <c r="T15" i="56"/>
  <c r="S15" i="56"/>
  <c r="R15" i="56"/>
  <c r="T14" i="56"/>
  <c r="S14" i="56"/>
  <c r="R14" i="56"/>
  <c r="T13" i="56"/>
  <c r="S13" i="56"/>
  <c r="R13" i="56"/>
  <c r="T12" i="56"/>
  <c r="S12" i="56"/>
  <c r="R12" i="56"/>
  <c r="T11" i="56"/>
  <c r="S11" i="56"/>
  <c r="R11" i="56"/>
  <c r="T10" i="56"/>
  <c r="S10" i="56"/>
  <c r="R10" i="56"/>
  <c r="T9" i="56"/>
  <c r="S9" i="56"/>
  <c r="R9" i="56"/>
  <c r="T8" i="56"/>
  <c r="S8" i="56"/>
  <c r="R8" i="56"/>
  <c r="T7" i="56"/>
  <c r="S7" i="56"/>
  <c r="R7" i="56"/>
  <c r="T6" i="56"/>
  <c r="S6" i="56"/>
  <c r="R6" i="56"/>
  <c r="T5" i="56"/>
  <c r="S5" i="56"/>
  <c r="R5" i="56"/>
  <c r="T33" i="73"/>
  <c r="S33" i="73"/>
  <c r="R33" i="73"/>
  <c r="T32" i="73"/>
  <c r="S32" i="73"/>
  <c r="R32" i="73"/>
  <c r="T31" i="73"/>
  <c r="S31" i="73"/>
  <c r="R31" i="73"/>
  <c r="T30" i="73"/>
  <c r="S30" i="73"/>
  <c r="R30" i="73"/>
  <c r="T29" i="73"/>
  <c r="S29" i="73"/>
  <c r="R29" i="73"/>
  <c r="T28" i="73"/>
  <c r="S28" i="73"/>
  <c r="R28" i="73"/>
  <c r="T27" i="73"/>
  <c r="S27" i="73"/>
  <c r="R27" i="73"/>
  <c r="T26" i="73"/>
  <c r="S26" i="73"/>
  <c r="R26" i="73"/>
  <c r="T25" i="73"/>
  <c r="S25" i="73"/>
  <c r="R25" i="73"/>
  <c r="T24" i="73"/>
  <c r="S24" i="73"/>
  <c r="R24" i="73"/>
  <c r="T23" i="73"/>
  <c r="S23" i="73"/>
  <c r="R23" i="73"/>
  <c r="T22" i="73"/>
  <c r="S22" i="73"/>
  <c r="R22" i="73"/>
  <c r="T21" i="73"/>
  <c r="S21" i="73"/>
  <c r="R21" i="73"/>
  <c r="T20" i="73"/>
  <c r="S20" i="73"/>
  <c r="R20" i="73"/>
  <c r="T19" i="73"/>
  <c r="S19" i="73"/>
  <c r="R19" i="73"/>
  <c r="T18" i="73"/>
  <c r="S18" i="73"/>
  <c r="R18" i="73"/>
  <c r="T17" i="73"/>
  <c r="S17" i="73"/>
  <c r="R17" i="73"/>
  <c r="T16" i="73"/>
  <c r="S16" i="73"/>
  <c r="R16" i="73"/>
  <c r="T15" i="73"/>
  <c r="S15" i="73"/>
  <c r="R15" i="73"/>
  <c r="T14" i="73"/>
  <c r="S14" i="73"/>
  <c r="R14" i="73"/>
  <c r="T13" i="73"/>
  <c r="S13" i="73"/>
  <c r="R13" i="73"/>
  <c r="T12" i="73"/>
  <c r="S12" i="73"/>
  <c r="R12" i="73"/>
  <c r="T11" i="73"/>
  <c r="S11" i="73"/>
  <c r="R11" i="73"/>
  <c r="T10" i="73"/>
  <c r="S10" i="73"/>
  <c r="R10" i="73"/>
  <c r="T9" i="73"/>
  <c r="S9" i="73"/>
  <c r="R9" i="73"/>
  <c r="T8" i="73"/>
  <c r="S8" i="73"/>
  <c r="R8" i="73"/>
  <c r="T7" i="73"/>
  <c r="S7" i="73"/>
  <c r="R7" i="73"/>
  <c r="T6" i="73"/>
  <c r="S6" i="73"/>
  <c r="R6" i="73"/>
  <c r="T5" i="73"/>
  <c r="S5" i="73"/>
  <c r="R5" i="73"/>
  <c r="T33" i="46"/>
  <c r="S33" i="46"/>
  <c r="R33" i="46"/>
  <c r="T32" i="46"/>
  <c r="S32" i="46"/>
  <c r="R32" i="46"/>
  <c r="T31" i="46"/>
  <c r="S31" i="46"/>
  <c r="R31" i="46"/>
  <c r="T30" i="46"/>
  <c r="S30" i="46"/>
  <c r="R30" i="46"/>
  <c r="T29" i="46"/>
  <c r="S29" i="46"/>
  <c r="R29" i="46"/>
  <c r="T28" i="46"/>
  <c r="S28" i="46"/>
  <c r="R28" i="46"/>
  <c r="T27" i="46"/>
  <c r="S27" i="46"/>
  <c r="R27" i="46"/>
  <c r="T26" i="46"/>
  <c r="S26" i="46"/>
  <c r="R26" i="46"/>
  <c r="T25" i="46"/>
  <c r="S25" i="46"/>
  <c r="R25" i="46"/>
  <c r="T24" i="46"/>
  <c r="S24" i="46"/>
  <c r="R24" i="46"/>
  <c r="T23" i="46"/>
  <c r="S23" i="46"/>
  <c r="R23" i="46"/>
  <c r="T22" i="46"/>
  <c r="S22" i="46"/>
  <c r="R22" i="46"/>
  <c r="T21" i="46"/>
  <c r="S21" i="46"/>
  <c r="R21" i="46"/>
  <c r="T20" i="46"/>
  <c r="S20" i="46"/>
  <c r="R20" i="46"/>
  <c r="T19" i="46"/>
  <c r="S19" i="46"/>
  <c r="R19" i="46"/>
  <c r="T18" i="46"/>
  <c r="S18" i="46"/>
  <c r="R18" i="46"/>
  <c r="T17" i="46"/>
  <c r="S17" i="46"/>
  <c r="R17" i="46"/>
  <c r="T16" i="46"/>
  <c r="S16" i="46"/>
  <c r="R16" i="46"/>
  <c r="T15" i="46"/>
  <c r="S15" i="46"/>
  <c r="R15" i="46"/>
  <c r="T14" i="46"/>
  <c r="S14" i="46"/>
  <c r="R14" i="46"/>
  <c r="T13" i="46"/>
  <c r="S13" i="46"/>
  <c r="R13" i="46"/>
  <c r="T12" i="46"/>
  <c r="S12" i="46"/>
  <c r="R12" i="46"/>
  <c r="T11" i="46"/>
  <c r="S11" i="46"/>
  <c r="R11" i="46"/>
  <c r="T10" i="46"/>
  <c r="S10" i="46"/>
  <c r="R10" i="46"/>
  <c r="T9" i="46"/>
  <c r="S9" i="46"/>
  <c r="R9" i="46"/>
  <c r="T8" i="46"/>
  <c r="S8" i="46"/>
  <c r="R8" i="46"/>
  <c r="T7" i="46"/>
  <c r="S7" i="46"/>
  <c r="R7" i="46"/>
  <c r="T6" i="46"/>
  <c r="S6" i="46"/>
  <c r="R6" i="46"/>
  <c r="T5" i="46"/>
  <c r="S5" i="46"/>
  <c r="R5" i="46"/>
  <c r="T33" i="45"/>
  <c r="S33" i="45"/>
  <c r="R33" i="45"/>
  <c r="T32" i="45"/>
  <c r="S32" i="45"/>
  <c r="R32" i="45"/>
  <c r="T31" i="45"/>
  <c r="S31" i="45"/>
  <c r="R31" i="45"/>
  <c r="T30" i="45"/>
  <c r="S30" i="45"/>
  <c r="R30" i="45"/>
  <c r="T29" i="45"/>
  <c r="S29" i="45"/>
  <c r="R29" i="45"/>
  <c r="T28" i="45"/>
  <c r="S28" i="45"/>
  <c r="R28" i="45"/>
  <c r="T27" i="45"/>
  <c r="S27" i="45"/>
  <c r="R27" i="45"/>
  <c r="T26" i="45"/>
  <c r="S26" i="45"/>
  <c r="R26" i="45"/>
  <c r="T25" i="45"/>
  <c r="S25" i="45"/>
  <c r="R25" i="45"/>
  <c r="T24" i="45"/>
  <c r="S24" i="45"/>
  <c r="R24" i="45"/>
  <c r="T23" i="45"/>
  <c r="S23" i="45"/>
  <c r="R23" i="45"/>
  <c r="T22" i="45"/>
  <c r="S22" i="45"/>
  <c r="R22" i="45"/>
  <c r="T21" i="45"/>
  <c r="S21" i="45"/>
  <c r="R21" i="45"/>
  <c r="T20" i="45"/>
  <c r="S20" i="45"/>
  <c r="R20" i="45"/>
  <c r="T19" i="45"/>
  <c r="S19" i="45"/>
  <c r="R19" i="45"/>
  <c r="T18" i="45"/>
  <c r="S18" i="45"/>
  <c r="R18" i="45"/>
  <c r="T17" i="45"/>
  <c r="S17" i="45"/>
  <c r="R17" i="45"/>
  <c r="T16" i="45"/>
  <c r="S16" i="45"/>
  <c r="R16" i="45"/>
  <c r="T15" i="45"/>
  <c r="S15" i="45"/>
  <c r="R15" i="45"/>
  <c r="T14" i="45"/>
  <c r="S14" i="45"/>
  <c r="R14" i="45"/>
  <c r="T13" i="45"/>
  <c r="S13" i="45"/>
  <c r="R13" i="45"/>
  <c r="T12" i="45"/>
  <c r="S12" i="45"/>
  <c r="R12" i="45"/>
  <c r="T11" i="45"/>
  <c r="S11" i="45"/>
  <c r="R11" i="45"/>
  <c r="T10" i="45"/>
  <c r="S10" i="45"/>
  <c r="R10" i="45"/>
  <c r="T9" i="45"/>
  <c r="S9" i="45"/>
  <c r="R9" i="45"/>
  <c r="T8" i="45"/>
  <c r="S8" i="45"/>
  <c r="R8" i="45"/>
  <c r="T7" i="45"/>
  <c r="S7" i="45"/>
  <c r="R7" i="45"/>
  <c r="T6" i="45"/>
  <c r="S6" i="45"/>
  <c r="R6" i="45"/>
  <c r="T5" i="45"/>
  <c r="S5" i="45"/>
  <c r="R5" i="45"/>
  <c r="T33" i="44"/>
  <c r="S33" i="44"/>
  <c r="R33" i="44"/>
  <c r="T32" i="44"/>
  <c r="S32" i="44"/>
  <c r="R32" i="44"/>
  <c r="T31" i="44"/>
  <c r="S31" i="44"/>
  <c r="R31" i="44"/>
  <c r="T30" i="44"/>
  <c r="S30" i="44"/>
  <c r="R30" i="44"/>
  <c r="T29" i="44"/>
  <c r="S29" i="44"/>
  <c r="R29" i="44"/>
  <c r="T28" i="44"/>
  <c r="S28" i="44"/>
  <c r="R28" i="44"/>
  <c r="T27" i="44"/>
  <c r="S27" i="44"/>
  <c r="R27" i="44"/>
  <c r="T26" i="44"/>
  <c r="S26" i="44"/>
  <c r="R26" i="44"/>
  <c r="T25" i="44"/>
  <c r="S25" i="44"/>
  <c r="R25" i="44"/>
  <c r="T24" i="44"/>
  <c r="S24" i="44"/>
  <c r="R24" i="44"/>
  <c r="T23" i="44"/>
  <c r="S23" i="44"/>
  <c r="R23" i="44"/>
  <c r="T22" i="44"/>
  <c r="S22" i="44"/>
  <c r="R22" i="44"/>
  <c r="T21" i="44"/>
  <c r="S21" i="44"/>
  <c r="R21" i="44"/>
  <c r="T20" i="44"/>
  <c r="S20" i="44"/>
  <c r="R20" i="44"/>
  <c r="T19" i="44"/>
  <c r="S19" i="44"/>
  <c r="R19" i="44"/>
  <c r="T18" i="44"/>
  <c r="S18" i="44"/>
  <c r="R18" i="44"/>
  <c r="T17" i="44"/>
  <c r="S17" i="44"/>
  <c r="R17" i="44"/>
  <c r="T16" i="44"/>
  <c r="S16" i="44"/>
  <c r="R16" i="44"/>
  <c r="T15" i="44"/>
  <c r="S15" i="44"/>
  <c r="R15" i="44"/>
  <c r="T14" i="44"/>
  <c r="S14" i="44"/>
  <c r="R14" i="44"/>
  <c r="T13" i="44"/>
  <c r="S13" i="44"/>
  <c r="R13" i="44"/>
  <c r="T12" i="44"/>
  <c r="S12" i="44"/>
  <c r="R12" i="44"/>
  <c r="T11" i="44"/>
  <c r="S11" i="44"/>
  <c r="R11" i="44"/>
  <c r="T10" i="44"/>
  <c r="S10" i="44"/>
  <c r="R10" i="44"/>
  <c r="T9" i="44"/>
  <c r="S9" i="44"/>
  <c r="R9" i="44"/>
  <c r="T8" i="44"/>
  <c r="S8" i="44"/>
  <c r="R8" i="44"/>
  <c r="T7" i="44"/>
  <c r="S7" i="44"/>
  <c r="R7" i="44"/>
  <c r="T6" i="44"/>
  <c r="S6" i="44"/>
  <c r="R6" i="44"/>
  <c r="T5" i="44"/>
  <c r="S5" i="44"/>
  <c r="R5" i="44"/>
  <c r="T33" i="43"/>
  <c r="S33" i="43"/>
  <c r="R33" i="43"/>
  <c r="T32" i="43"/>
  <c r="S32" i="43"/>
  <c r="R32" i="43"/>
  <c r="T31" i="43"/>
  <c r="S31" i="43"/>
  <c r="R31" i="43"/>
  <c r="T30" i="43"/>
  <c r="S30" i="43"/>
  <c r="R30" i="43"/>
  <c r="T29" i="43"/>
  <c r="S29" i="43"/>
  <c r="R29" i="43"/>
  <c r="T28" i="43"/>
  <c r="S28" i="43"/>
  <c r="R28" i="43"/>
  <c r="T27" i="43"/>
  <c r="S27" i="43"/>
  <c r="R27" i="43"/>
  <c r="T26" i="43"/>
  <c r="S26" i="43"/>
  <c r="R26" i="43"/>
  <c r="T25" i="43"/>
  <c r="S25" i="43"/>
  <c r="R25" i="43"/>
  <c r="T24" i="43"/>
  <c r="S24" i="43"/>
  <c r="R24" i="43"/>
  <c r="T23" i="43"/>
  <c r="S23" i="43"/>
  <c r="R23" i="43"/>
  <c r="T22" i="43"/>
  <c r="S22" i="43"/>
  <c r="R22" i="43"/>
  <c r="T21" i="43"/>
  <c r="S21" i="43"/>
  <c r="R21" i="43"/>
  <c r="T20" i="43"/>
  <c r="S20" i="43"/>
  <c r="R20" i="43"/>
  <c r="T19" i="43"/>
  <c r="S19" i="43"/>
  <c r="R19" i="43"/>
  <c r="T18" i="43"/>
  <c r="S18" i="43"/>
  <c r="R18" i="43"/>
  <c r="T17" i="43"/>
  <c r="S17" i="43"/>
  <c r="R17" i="43"/>
  <c r="T16" i="43"/>
  <c r="S16" i="43"/>
  <c r="R16" i="43"/>
  <c r="T15" i="43"/>
  <c r="S15" i="43"/>
  <c r="R15" i="43"/>
  <c r="T14" i="43"/>
  <c r="S14" i="43"/>
  <c r="R14" i="43"/>
  <c r="T13" i="43"/>
  <c r="S13" i="43"/>
  <c r="R13" i="43"/>
  <c r="T12" i="43"/>
  <c r="S12" i="43"/>
  <c r="R12" i="43"/>
  <c r="T11" i="43"/>
  <c r="S11" i="43"/>
  <c r="R11" i="43"/>
  <c r="T10" i="43"/>
  <c r="S10" i="43"/>
  <c r="R10" i="43"/>
  <c r="T9" i="43"/>
  <c r="S9" i="43"/>
  <c r="R9" i="43"/>
  <c r="T8" i="43"/>
  <c r="S8" i="43"/>
  <c r="R8" i="43"/>
  <c r="T7" i="43"/>
  <c r="S7" i="43"/>
  <c r="R7" i="43"/>
  <c r="T6" i="43"/>
  <c r="S6" i="43"/>
  <c r="R6" i="43"/>
  <c r="T5" i="43"/>
  <c r="S5" i="43"/>
  <c r="R5" i="43"/>
  <c r="T33" i="42"/>
  <c r="S33" i="42"/>
  <c r="R33" i="42"/>
  <c r="T32" i="42"/>
  <c r="S32" i="42"/>
  <c r="R32" i="42"/>
  <c r="T31" i="42"/>
  <c r="S31" i="42"/>
  <c r="R31" i="42"/>
  <c r="T30" i="42"/>
  <c r="S30" i="42"/>
  <c r="R30" i="42"/>
  <c r="T29" i="42"/>
  <c r="S29" i="42"/>
  <c r="R29" i="42"/>
  <c r="T28" i="42"/>
  <c r="S28" i="42"/>
  <c r="R28" i="42"/>
  <c r="T27" i="42"/>
  <c r="S27" i="42"/>
  <c r="R27" i="42"/>
  <c r="T26" i="42"/>
  <c r="S26" i="42"/>
  <c r="R26" i="42"/>
  <c r="T25" i="42"/>
  <c r="S25" i="42"/>
  <c r="R25" i="42"/>
  <c r="T24" i="42"/>
  <c r="S24" i="42"/>
  <c r="R24" i="42"/>
  <c r="T23" i="42"/>
  <c r="S23" i="42"/>
  <c r="R23" i="42"/>
  <c r="T22" i="42"/>
  <c r="S22" i="42"/>
  <c r="R22" i="42"/>
  <c r="T21" i="42"/>
  <c r="S21" i="42"/>
  <c r="R21" i="42"/>
  <c r="T20" i="42"/>
  <c r="S20" i="42"/>
  <c r="R20" i="42"/>
  <c r="T19" i="42"/>
  <c r="S19" i="42"/>
  <c r="R19" i="42"/>
  <c r="T18" i="42"/>
  <c r="S18" i="42"/>
  <c r="R18" i="42"/>
  <c r="T17" i="42"/>
  <c r="S17" i="42"/>
  <c r="R17" i="42"/>
  <c r="T16" i="42"/>
  <c r="S16" i="42"/>
  <c r="R16" i="42"/>
  <c r="T15" i="42"/>
  <c r="S15" i="42"/>
  <c r="R15" i="42"/>
  <c r="T14" i="42"/>
  <c r="S14" i="42"/>
  <c r="R14" i="42"/>
  <c r="T13" i="42"/>
  <c r="S13" i="42"/>
  <c r="R13" i="42"/>
  <c r="T12" i="42"/>
  <c r="S12" i="42"/>
  <c r="R12" i="42"/>
  <c r="T11" i="42"/>
  <c r="S11" i="42"/>
  <c r="R11" i="42"/>
  <c r="T10" i="42"/>
  <c r="S10" i="42"/>
  <c r="R10" i="42"/>
  <c r="T9" i="42"/>
  <c r="S9" i="42"/>
  <c r="R9" i="42"/>
  <c r="T8" i="42"/>
  <c r="S8" i="42"/>
  <c r="R8" i="42"/>
  <c r="T7" i="42"/>
  <c r="S7" i="42"/>
  <c r="R7" i="42"/>
  <c r="T6" i="42"/>
  <c r="S6" i="42"/>
  <c r="R6" i="42"/>
  <c r="T5" i="42"/>
  <c r="S5" i="42"/>
  <c r="R5" i="42"/>
  <c r="T33" i="41"/>
  <c r="S33" i="41"/>
  <c r="R33" i="41"/>
  <c r="T32" i="41"/>
  <c r="S32" i="41"/>
  <c r="R32" i="41"/>
  <c r="T31" i="41"/>
  <c r="S31" i="41"/>
  <c r="R31" i="41"/>
  <c r="T30" i="41"/>
  <c r="S30" i="41"/>
  <c r="R30" i="41"/>
  <c r="T29" i="41"/>
  <c r="S29" i="41"/>
  <c r="R29" i="41"/>
  <c r="T28" i="41"/>
  <c r="S28" i="41"/>
  <c r="R28" i="41"/>
  <c r="T27" i="41"/>
  <c r="S27" i="41"/>
  <c r="R27" i="41"/>
  <c r="T26" i="41"/>
  <c r="S26" i="41"/>
  <c r="R26" i="41"/>
  <c r="T25" i="41"/>
  <c r="S25" i="41"/>
  <c r="R25" i="41"/>
  <c r="T24" i="41"/>
  <c r="S24" i="41"/>
  <c r="R24" i="41"/>
  <c r="T23" i="41"/>
  <c r="S23" i="41"/>
  <c r="R23" i="41"/>
  <c r="T22" i="41"/>
  <c r="S22" i="41"/>
  <c r="R22" i="41"/>
  <c r="T21" i="41"/>
  <c r="S21" i="41"/>
  <c r="R21" i="41"/>
  <c r="T20" i="41"/>
  <c r="S20" i="41"/>
  <c r="R20" i="41"/>
  <c r="T19" i="41"/>
  <c r="S19" i="41"/>
  <c r="R19" i="41"/>
  <c r="T18" i="41"/>
  <c r="S18" i="41"/>
  <c r="R18" i="41"/>
  <c r="T17" i="41"/>
  <c r="S17" i="41"/>
  <c r="R17" i="41"/>
  <c r="T16" i="41"/>
  <c r="S16" i="41"/>
  <c r="R16" i="41"/>
  <c r="T15" i="41"/>
  <c r="S15" i="41"/>
  <c r="R15" i="41"/>
  <c r="T14" i="41"/>
  <c r="S14" i="41"/>
  <c r="R14" i="41"/>
  <c r="T13" i="41"/>
  <c r="S13" i="41"/>
  <c r="R13" i="41"/>
  <c r="T12" i="41"/>
  <c r="S12" i="41"/>
  <c r="R12" i="41"/>
  <c r="T11" i="41"/>
  <c r="S11" i="41"/>
  <c r="R11" i="41"/>
  <c r="T10" i="41"/>
  <c r="S10" i="41"/>
  <c r="R10" i="41"/>
  <c r="T9" i="41"/>
  <c r="S9" i="41"/>
  <c r="R9" i="41"/>
  <c r="T8" i="41"/>
  <c r="S8" i="41"/>
  <c r="R8" i="41"/>
  <c r="T7" i="41"/>
  <c r="S7" i="41"/>
  <c r="R7" i="41"/>
  <c r="T6" i="41"/>
  <c r="S6" i="41"/>
  <c r="R6" i="41"/>
  <c r="T5" i="41"/>
  <c r="S5" i="41"/>
  <c r="R5" i="41"/>
  <c r="T33" i="40"/>
  <c r="S33" i="40"/>
  <c r="R33" i="40"/>
  <c r="T32" i="40"/>
  <c r="S32" i="40"/>
  <c r="R32" i="40"/>
  <c r="T31" i="40"/>
  <c r="S31" i="40"/>
  <c r="R31" i="40"/>
  <c r="T30" i="40"/>
  <c r="S30" i="40"/>
  <c r="R30" i="40"/>
  <c r="T29" i="40"/>
  <c r="S29" i="40"/>
  <c r="R29" i="40"/>
  <c r="T28" i="40"/>
  <c r="S28" i="40"/>
  <c r="R28" i="40"/>
  <c r="T27" i="40"/>
  <c r="S27" i="40"/>
  <c r="R27" i="40"/>
  <c r="T26" i="40"/>
  <c r="S26" i="40"/>
  <c r="R26" i="40"/>
  <c r="T25" i="40"/>
  <c r="S25" i="40"/>
  <c r="R25" i="40"/>
  <c r="T24" i="40"/>
  <c r="S24" i="40"/>
  <c r="R24" i="40"/>
  <c r="T23" i="40"/>
  <c r="S23" i="40"/>
  <c r="R23" i="40"/>
  <c r="T22" i="40"/>
  <c r="S22" i="40"/>
  <c r="R22" i="40"/>
  <c r="T21" i="40"/>
  <c r="S21" i="40"/>
  <c r="R21" i="40"/>
  <c r="T20" i="40"/>
  <c r="S20" i="40"/>
  <c r="R20" i="40"/>
  <c r="T19" i="40"/>
  <c r="S19" i="40"/>
  <c r="R19" i="40"/>
  <c r="T18" i="40"/>
  <c r="S18" i="40"/>
  <c r="R18" i="40"/>
  <c r="T17" i="40"/>
  <c r="S17" i="40"/>
  <c r="R17" i="40"/>
  <c r="T16" i="40"/>
  <c r="S16" i="40"/>
  <c r="R16" i="40"/>
  <c r="T15" i="40"/>
  <c r="S15" i="40"/>
  <c r="R15" i="40"/>
  <c r="T14" i="40"/>
  <c r="S14" i="40"/>
  <c r="R14" i="40"/>
  <c r="T13" i="40"/>
  <c r="S13" i="40"/>
  <c r="R13" i="40"/>
  <c r="T12" i="40"/>
  <c r="S12" i="40"/>
  <c r="R12" i="40"/>
  <c r="T11" i="40"/>
  <c r="S11" i="40"/>
  <c r="R11" i="40"/>
  <c r="T10" i="40"/>
  <c r="S10" i="40"/>
  <c r="R10" i="40"/>
  <c r="T9" i="40"/>
  <c r="S9" i="40"/>
  <c r="R9" i="40"/>
  <c r="T8" i="40"/>
  <c r="S8" i="40"/>
  <c r="R8" i="40"/>
  <c r="T7" i="40"/>
  <c r="S7" i="40"/>
  <c r="R7" i="40"/>
  <c r="T6" i="40"/>
  <c r="S6" i="40"/>
  <c r="R6" i="40"/>
  <c r="T5" i="40"/>
  <c r="S5" i="40"/>
  <c r="R5" i="40"/>
  <c r="T33" i="39"/>
  <c r="S33" i="39"/>
  <c r="R33" i="39"/>
  <c r="T32" i="39"/>
  <c r="S32" i="39"/>
  <c r="R32" i="39"/>
  <c r="T31" i="39"/>
  <c r="S31" i="39"/>
  <c r="R31" i="39"/>
  <c r="T30" i="39"/>
  <c r="S30" i="39"/>
  <c r="R30" i="39"/>
  <c r="T29" i="39"/>
  <c r="S29" i="39"/>
  <c r="R29" i="39"/>
  <c r="T28" i="39"/>
  <c r="S28" i="39"/>
  <c r="R28" i="39"/>
  <c r="T27" i="39"/>
  <c r="S27" i="39"/>
  <c r="R27" i="39"/>
  <c r="T26" i="39"/>
  <c r="S26" i="39"/>
  <c r="R26" i="39"/>
  <c r="T25" i="39"/>
  <c r="S25" i="39"/>
  <c r="R25" i="39"/>
  <c r="T24" i="39"/>
  <c r="S24" i="39"/>
  <c r="R24" i="39"/>
  <c r="T23" i="39"/>
  <c r="S23" i="39"/>
  <c r="R23" i="39"/>
  <c r="T22" i="39"/>
  <c r="S22" i="39"/>
  <c r="R22" i="39"/>
  <c r="T21" i="39"/>
  <c r="S21" i="39"/>
  <c r="R21" i="39"/>
  <c r="T20" i="39"/>
  <c r="S20" i="39"/>
  <c r="R20" i="39"/>
  <c r="T19" i="39"/>
  <c r="S19" i="39"/>
  <c r="R19" i="39"/>
  <c r="T18" i="39"/>
  <c r="S18" i="39"/>
  <c r="R18" i="39"/>
  <c r="T17" i="39"/>
  <c r="S17" i="39"/>
  <c r="R17" i="39"/>
  <c r="T16" i="39"/>
  <c r="S16" i="39"/>
  <c r="R16" i="39"/>
  <c r="T15" i="39"/>
  <c r="S15" i="39"/>
  <c r="R15" i="39"/>
  <c r="T14" i="39"/>
  <c r="S14" i="39"/>
  <c r="R14" i="39"/>
  <c r="T13" i="39"/>
  <c r="S13" i="39"/>
  <c r="R13" i="39"/>
  <c r="T12" i="39"/>
  <c r="S12" i="39"/>
  <c r="R12" i="39"/>
  <c r="T11" i="39"/>
  <c r="S11" i="39"/>
  <c r="R11" i="39"/>
  <c r="T10" i="39"/>
  <c r="S10" i="39"/>
  <c r="R10" i="39"/>
  <c r="T9" i="39"/>
  <c r="S9" i="39"/>
  <c r="R9" i="39"/>
  <c r="T8" i="39"/>
  <c r="S8" i="39"/>
  <c r="R8" i="39"/>
  <c r="T7" i="39"/>
  <c r="S7" i="39"/>
  <c r="R7" i="39"/>
  <c r="T6" i="39"/>
  <c r="S6" i="39"/>
  <c r="R6" i="39"/>
  <c r="T5" i="39"/>
  <c r="S5" i="39"/>
  <c r="R5" i="39"/>
  <c r="T33" i="37"/>
  <c r="S33" i="37"/>
  <c r="R33" i="37"/>
  <c r="T32" i="37"/>
  <c r="S32" i="37"/>
  <c r="R32" i="37"/>
  <c r="T31" i="37"/>
  <c r="S31" i="37"/>
  <c r="R31" i="37"/>
  <c r="T30" i="37"/>
  <c r="S30" i="37"/>
  <c r="R30" i="37"/>
  <c r="T29" i="37"/>
  <c r="S29" i="37"/>
  <c r="R29" i="37"/>
  <c r="T28" i="37"/>
  <c r="S28" i="37"/>
  <c r="R28" i="37"/>
  <c r="T27" i="37"/>
  <c r="S27" i="37"/>
  <c r="R27" i="37"/>
  <c r="T26" i="37"/>
  <c r="S26" i="37"/>
  <c r="R26" i="37"/>
  <c r="T25" i="37"/>
  <c r="S25" i="37"/>
  <c r="R25" i="37"/>
  <c r="T24" i="37"/>
  <c r="S24" i="37"/>
  <c r="R24" i="37"/>
  <c r="T23" i="37"/>
  <c r="S23" i="37"/>
  <c r="R23" i="37"/>
  <c r="T22" i="37"/>
  <c r="S22" i="37"/>
  <c r="R22" i="37"/>
  <c r="T21" i="37"/>
  <c r="S21" i="37"/>
  <c r="R21" i="37"/>
  <c r="T20" i="37"/>
  <c r="S20" i="37"/>
  <c r="R20" i="37"/>
  <c r="T19" i="37"/>
  <c r="S19" i="37"/>
  <c r="R19" i="37"/>
  <c r="T18" i="37"/>
  <c r="S18" i="37"/>
  <c r="R18" i="37"/>
  <c r="T17" i="37"/>
  <c r="S17" i="37"/>
  <c r="R17" i="37"/>
  <c r="T16" i="37"/>
  <c r="S16" i="37"/>
  <c r="R16" i="37"/>
  <c r="T15" i="37"/>
  <c r="S15" i="37"/>
  <c r="R15" i="37"/>
  <c r="T14" i="37"/>
  <c r="S14" i="37"/>
  <c r="R14" i="37"/>
  <c r="T13" i="37"/>
  <c r="S13" i="37"/>
  <c r="R13" i="37"/>
  <c r="T12" i="37"/>
  <c r="S12" i="37"/>
  <c r="R12" i="37"/>
  <c r="T11" i="37"/>
  <c r="S11" i="37"/>
  <c r="R11" i="37"/>
  <c r="T10" i="37"/>
  <c r="S10" i="37"/>
  <c r="R10" i="37"/>
  <c r="T9" i="37"/>
  <c r="S9" i="37"/>
  <c r="R9" i="37"/>
  <c r="T8" i="37"/>
  <c r="S8" i="37"/>
  <c r="R8" i="37"/>
  <c r="T7" i="37"/>
  <c r="S7" i="37"/>
  <c r="R7" i="37"/>
  <c r="T6" i="37"/>
  <c r="S6" i="37"/>
  <c r="R6" i="37"/>
  <c r="T5" i="37"/>
  <c r="S5" i="37"/>
  <c r="R5" i="37"/>
  <c r="T33" i="36"/>
  <c r="S33" i="36"/>
  <c r="R33" i="36"/>
  <c r="T32" i="36"/>
  <c r="S32" i="36"/>
  <c r="R32" i="36"/>
  <c r="T31" i="36"/>
  <c r="S31" i="36"/>
  <c r="R31" i="36"/>
  <c r="T30" i="36"/>
  <c r="S30" i="36"/>
  <c r="R30" i="36"/>
  <c r="T29" i="36"/>
  <c r="S29" i="36"/>
  <c r="R29" i="36"/>
  <c r="T28" i="36"/>
  <c r="S28" i="36"/>
  <c r="R28" i="36"/>
  <c r="T27" i="36"/>
  <c r="S27" i="36"/>
  <c r="R27" i="36"/>
  <c r="T26" i="36"/>
  <c r="S26" i="36"/>
  <c r="R26" i="36"/>
  <c r="T25" i="36"/>
  <c r="S25" i="36"/>
  <c r="R25" i="36"/>
  <c r="T24" i="36"/>
  <c r="S24" i="36"/>
  <c r="R24" i="36"/>
  <c r="T23" i="36"/>
  <c r="S23" i="36"/>
  <c r="R23" i="36"/>
  <c r="T22" i="36"/>
  <c r="S22" i="36"/>
  <c r="R22" i="36"/>
  <c r="T21" i="36"/>
  <c r="S21" i="36"/>
  <c r="R21" i="36"/>
  <c r="T20" i="36"/>
  <c r="S20" i="36"/>
  <c r="R20" i="36"/>
  <c r="T19" i="36"/>
  <c r="S19" i="36"/>
  <c r="R19" i="36"/>
  <c r="T18" i="36"/>
  <c r="S18" i="36"/>
  <c r="R18" i="36"/>
  <c r="T17" i="36"/>
  <c r="S17" i="36"/>
  <c r="R17" i="36"/>
  <c r="T16" i="36"/>
  <c r="S16" i="36"/>
  <c r="R16" i="36"/>
  <c r="T15" i="36"/>
  <c r="S15" i="36"/>
  <c r="R15" i="36"/>
  <c r="T14" i="36"/>
  <c r="S14" i="36"/>
  <c r="R14" i="36"/>
  <c r="T13" i="36"/>
  <c r="S13" i="36"/>
  <c r="R13" i="36"/>
  <c r="T12" i="36"/>
  <c r="S12" i="36"/>
  <c r="R12" i="36"/>
  <c r="T11" i="36"/>
  <c r="S11" i="36"/>
  <c r="R11" i="36"/>
  <c r="T10" i="36"/>
  <c r="S10" i="36"/>
  <c r="R10" i="36"/>
  <c r="T9" i="36"/>
  <c r="S9" i="36"/>
  <c r="R9" i="36"/>
  <c r="T8" i="36"/>
  <c r="S8" i="36"/>
  <c r="R8" i="36"/>
  <c r="T7" i="36"/>
  <c r="S7" i="36"/>
  <c r="R7" i="36"/>
  <c r="T6" i="36"/>
  <c r="S6" i="36"/>
  <c r="R6" i="36"/>
  <c r="T5" i="36"/>
  <c r="S5" i="36"/>
  <c r="R5" i="36"/>
  <c r="T33" i="35"/>
  <c r="S33" i="35"/>
  <c r="R33" i="35"/>
  <c r="T32" i="35"/>
  <c r="S32" i="35"/>
  <c r="R32" i="35"/>
  <c r="T31" i="35"/>
  <c r="S31" i="35"/>
  <c r="R31" i="35"/>
  <c r="T30" i="35"/>
  <c r="S30" i="35"/>
  <c r="R30" i="35"/>
  <c r="T29" i="35"/>
  <c r="S29" i="35"/>
  <c r="R29" i="35"/>
  <c r="T28" i="35"/>
  <c r="S28" i="35"/>
  <c r="R28" i="35"/>
  <c r="T27" i="35"/>
  <c r="S27" i="35"/>
  <c r="R27" i="35"/>
  <c r="T26" i="35"/>
  <c r="S26" i="35"/>
  <c r="R26" i="35"/>
  <c r="T25" i="35"/>
  <c r="S25" i="35"/>
  <c r="R25" i="35"/>
  <c r="T24" i="35"/>
  <c r="S24" i="35"/>
  <c r="R24" i="35"/>
  <c r="T23" i="35"/>
  <c r="S23" i="35"/>
  <c r="R23" i="35"/>
  <c r="T22" i="35"/>
  <c r="S22" i="35"/>
  <c r="R22" i="35"/>
  <c r="T21" i="35"/>
  <c r="S21" i="35"/>
  <c r="R21" i="35"/>
  <c r="T20" i="35"/>
  <c r="S20" i="35"/>
  <c r="R20" i="35"/>
  <c r="T19" i="35"/>
  <c r="S19" i="35"/>
  <c r="R19" i="35"/>
  <c r="T18" i="35"/>
  <c r="S18" i="35"/>
  <c r="R18" i="35"/>
  <c r="T17" i="35"/>
  <c r="S17" i="35"/>
  <c r="R17" i="35"/>
  <c r="T16" i="35"/>
  <c r="S16" i="35"/>
  <c r="R16" i="35"/>
  <c r="T15" i="35"/>
  <c r="S15" i="35"/>
  <c r="R15" i="35"/>
  <c r="T14" i="35"/>
  <c r="S14" i="35"/>
  <c r="R14" i="35"/>
  <c r="T13" i="35"/>
  <c r="S13" i="35"/>
  <c r="R13" i="35"/>
  <c r="T12" i="35"/>
  <c r="S12" i="35"/>
  <c r="R12" i="35"/>
  <c r="T11" i="35"/>
  <c r="S11" i="35"/>
  <c r="R11" i="35"/>
  <c r="T10" i="35"/>
  <c r="S10" i="35"/>
  <c r="R10" i="35"/>
  <c r="T9" i="35"/>
  <c r="S9" i="35"/>
  <c r="R9" i="35"/>
  <c r="T8" i="35"/>
  <c r="S8" i="35"/>
  <c r="R8" i="35"/>
  <c r="T7" i="35"/>
  <c r="S7" i="35"/>
  <c r="R7" i="35"/>
  <c r="T6" i="35"/>
  <c r="S6" i="35"/>
  <c r="R6" i="35"/>
  <c r="T5" i="35"/>
  <c r="S5" i="35"/>
  <c r="R5" i="35"/>
  <c r="T33" i="34"/>
  <c r="S33" i="34"/>
  <c r="R33" i="34"/>
  <c r="T32" i="34"/>
  <c r="S32" i="34"/>
  <c r="R32" i="34"/>
  <c r="T31" i="34"/>
  <c r="S31" i="34"/>
  <c r="R31" i="34"/>
  <c r="T30" i="34"/>
  <c r="S30" i="34"/>
  <c r="R30" i="34"/>
  <c r="T29" i="34"/>
  <c r="S29" i="34"/>
  <c r="R29" i="34"/>
  <c r="T28" i="34"/>
  <c r="S28" i="34"/>
  <c r="R28" i="34"/>
  <c r="T27" i="34"/>
  <c r="S27" i="34"/>
  <c r="R27" i="34"/>
  <c r="T26" i="34"/>
  <c r="S26" i="34"/>
  <c r="R26" i="34"/>
  <c r="T25" i="34"/>
  <c r="S25" i="34"/>
  <c r="R25" i="34"/>
  <c r="T24" i="34"/>
  <c r="S24" i="34"/>
  <c r="R24" i="34"/>
  <c r="T23" i="34"/>
  <c r="S23" i="34"/>
  <c r="R23" i="34"/>
  <c r="T22" i="34"/>
  <c r="S22" i="34"/>
  <c r="R22" i="34"/>
  <c r="T21" i="34"/>
  <c r="S21" i="34"/>
  <c r="R21" i="34"/>
  <c r="T20" i="34"/>
  <c r="S20" i="34"/>
  <c r="R20" i="34"/>
  <c r="T19" i="34"/>
  <c r="S19" i="34"/>
  <c r="R19" i="34"/>
  <c r="T18" i="34"/>
  <c r="S18" i="34"/>
  <c r="R18" i="34"/>
  <c r="T17" i="34"/>
  <c r="S17" i="34"/>
  <c r="R17" i="34"/>
  <c r="T16" i="34"/>
  <c r="S16" i="34"/>
  <c r="R16" i="34"/>
  <c r="T15" i="34"/>
  <c r="S15" i="34"/>
  <c r="R15" i="34"/>
  <c r="T14" i="34"/>
  <c r="S14" i="34"/>
  <c r="R14" i="34"/>
  <c r="T13" i="34"/>
  <c r="S13" i="34"/>
  <c r="R13" i="34"/>
  <c r="T12" i="34"/>
  <c r="S12" i="34"/>
  <c r="R12" i="34"/>
  <c r="T11" i="34"/>
  <c r="S11" i="34"/>
  <c r="R11" i="34"/>
  <c r="T10" i="34"/>
  <c r="S10" i="34"/>
  <c r="R10" i="34"/>
  <c r="T9" i="34"/>
  <c r="S9" i="34"/>
  <c r="R9" i="34"/>
  <c r="T8" i="34"/>
  <c r="S8" i="34"/>
  <c r="R8" i="34"/>
  <c r="T7" i="34"/>
  <c r="S7" i="34"/>
  <c r="R7" i="34"/>
  <c r="T6" i="34"/>
  <c r="S6" i="34"/>
  <c r="R6" i="34"/>
  <c r="T5" i="34"/>
  <c r="S5" i="34"/>
  <c r="R5" i="34"/>
  <c r="T33" i="33"/>
  <c r="S33" i="33"/>
  <c r="R33" i="33"/>
  <c r="T32" i="33"/>
  <c r="S32" i="33"/>
  <c r="R32" i="33"/>
  <c r="T31" i="33"/>
  <c r="S31" i="33"/>
  <c r="R31" i="33"/>
  <c r="T30" i="33"/>
  <c r="S30" i="33"/>
  <c r="R30" i="33"/>
  <c r="T29" i="33"/>
  <c r="S29" i="33"/>
  <c r="R29" i="33"/>
  <c r="T28" i="33"/>
  <c r="S28" i="33"/>
  <c r="R28" i="33"/>
  <c r="T27" i="33"/>
  <c r="S27" i="33"/>
  <c r="R27" i="33"/>
  <c r="T26" i="33"/>
  <c r="S26" i="33"/>
  <c r="R26" i="33"/>
  <c r="T25" i="33"/>
  <c r="S25" i="33"/>
  <c r="R25" i="33"/>
  <c r="T24" i="33"/>
  <c r="S24" i="33"/>
  <c r="R24" i="33"/>
  <c r="T23" i="33"/>
  <c r="S23" i="33"/>
  <c r="R23" i="33"/>
  <c r="T22" i="33"/>
  <c r="S22" i="33"/>
  <c r="R22" i="33"/>
  <c r="T21" i="33"/>
  <c r="S21" i="33"/>
  <c r="R21" i="33"/>
  <c r="T20" i="33"/>
  <c r="S20" i="33"/>
  <c r="R20" i="33"/>
  <c r="T19" i="33"/>
  <c r="S19" i="33"/>
  <c r="R19" i="33"/>
  <c r="T18" i="33"/>
  <c r="S18" i="33"/>
  <c r="R18" i="33"/>
  <c r="T17" i="33"/>
  <c r="S17" i="33"/>
  <c r="R17" i="33"/>
  <c r="T16" i="33"/>
  <c r="S16" i="33"/>
  <c r="R16" i="33"/>
  <c r="T15" i="33"/>
  <c r="S15" i="33"/>
  <c r="R15" i="33"/>
  <c r="T14" i="33"/>
  <c r="S14" i="33"/>
  <c r="R14" i="33"/>
  <c r="T13" i="33"/>
  <c r="S13" i="33"/>
  <c r="R13" i="33"/>
  <c r="T12" i="33"/>
  <c r="S12" i="33"/>
  <c r="R12" i="33"/>
  <c r="T11" i="33"/>
  <c r="S11" i="33"/>
  <c r="R11" i="33"/>
  <c r="T10" i="33"/>
  <c r="S10" i="33"/>
  <c r="R10" i="33"/>
  <c r="T9" i="33"/>
  <c r="S9" i="33"/>
  <c r="R9" i="33"/>
  <c r="T8" i="33"/>
  <c r="S8" i="33"/>
  <c r="R8" i="33"/>
  <c r="T7" i="33"/>
  <c r="S7" i="33"/>
  <c r="R7" i="33"/>
  <c r="T6" i="33"/>
  <c r="S6" i="33"/>
  <c r="R6" i="33"/>
  <c r="T5" i="33"/>
  <c r="S5" i="33"/>
  <c r="R5" i="33"/>
  <c r="T33" i="32"/>
  <c r="S33" i="32"/>
  <c r="R33" i="32"/>
  <c r="T32" i="32"/>
  <c r="S32" i="32"/>
  <c r="R32" i="32"/>
  <c r="T31" i="32"/>
  <c r="S31" i="32"/>
  <c r="R31" i="32"/>
  <c r="T30" i="32"/>
  <c r="S30" i="32"/>
  <c r="R30" i="32"/>
  <c r="T29" i="32"/>
  <c r="S29" i="32"/>
  <c r="R29" i="32"/>
  <c r="T28" i="32"/>
  <c r="S28" i="32"/>
  <c r="R28" i="32"/>
  <c r="T27" i="32"/>
  <c r="S27" i="32"/>
  <c r="R27" i="32"/>
  <c r="T26" i="32"/>
  <c r="S26" i="32"/>
  <c r="R26" i="32"/>
  <c r="T25" i="32"/>
  <c r="S25" i="32"/>
  <c r="R25" i="32"/>
  <c r="T24" i="32"/>
  <c r="S24" i="32"/>
  <c r="R24" i="32"/>
  <c r="T23" i="32"/>
  <c r="S23" i="32"/>
  <c r="R23" i="32"/>
  <c r="T22" i="32"/>
  <c r="S22" i="32"/>
  <c r="R22" i="32"/>
  <c r="T21" i="32"/>
  <c r="S21" i="32"/>
  <c r="R21" i="32"/>
  <c r="T20" i="32"/>
  <c r="S20" i="32"/>
  <c r="R20" i="32"/>
  <c r="T19" i="32"/>
  <c r="S19" i="32"/>
  <c r="R19" i="32"/>
  <c r="T18" i="32"/>
  <c r="S18" i="32"/>
  <c r="R18" i="32"/>
  <c r="T17" i="32"/>
  <c r="S17" i="32"/>
  <c r="R17" i="32"/>
  <c r="T16" i="32"/>
  <c r="S16" i="32"/>
  <c r="R16" i="32"/>
  <c r="T15" i="32"/>
  <c r="S15" i="32"/>
  <c r="R15" i="32"/>
  <c r="T14" i="32"/>
  <c r="S14" i="32"/>
  <c r="R14" i="32"/>
  <c r="T13" i="32"/>
  <c r="S13" i="32"/>
  <c r="R13" i="32"/>
  <c r="T12" i="32"/>
  <c r="S12" i="32"/>
  <c r="R12" i="32"/>
  <c r="T11" i="32"/>
  <c r="S11" i="32"/>
  <c r="R11" i="32"/>
  <c r="T10" i="32"/>
  <c r="S10" i="32"/>
  <c r="R10" i="32"/>
  <c r="T9" i="32"/>
  <c r="S9" i="32"/>
  <c r="R9" i="32"/>
  <c r="T8" i="32"/>
  <c r="S8" i="32"/>
  <c r="R8" i="32"/>
  <c r="T7" i="32"/>
  <c r="S7" i="32"/>
  <c r="R7" i="32"/>
  <c r="T6" i="32"/>
  <c r="S6" i="32"/>
  <c r="R6" i="32"/>
  <c r="T5" i="32"/>
  <c r="S5" i="32"/>
  <c r="R5" i="32"/>
  <c r="R6" i="31"/>
  <c r="S6" i="31"/>
  <c r="T6" i="31"/>
  <c r="R7" i="31"/>
  <c r="S7" i="31"/>
  <c r="T7" i="31"/>
  <c r="R8" i="31"/>
  <c r="S8" i="31"/>
  <c r="T8" i="31"/>
  <c r="R9" i="31"/>
  <c r="S9" i="31"/>
  <c r="T9" i="31"/>
  <c r="R10" i="31"/>
  <c r="S10" i="31"/>
  <c r="T10" i="31"/>
  <c r="R11" i="31"/>
  <c r="S11" i="31"/>
  <c r="T11" i="31"/>
  <c r="R12" i="31"/>
  <c r="S12" i="31"/>
  <c r="T12" i="31"/>
  <c r="R13" i="31"/>
  <c r="S13" i="31"/>
  <c r="T13" i="31"/>
  <c r="R14" i="31"/>
  <c r="S14" i="31"/>
  <c r="T14" i="31"/>
  <c r="R15" i="31"/>
  <c r="S15" i="31"/>
  <c r="T15" i="31"/>
  <c r="R16" i="31"/>
  <c r="S16" i="31"/>
  <c r="T16" i="31"/>
  <c r="R17" i="31"/>
  <c r="S17" i="31"/>
  <c r="T17" i="31"/>
  <c r="R18" i="31"/>
  <c r="S18" i="31"/>
  <c r="T18" i="31"/>
  <c r="R19" i="31"/>
  <c r="S19" i="31"/>
  <c r="T19" i="31"/>
  <c r="R20" i="31"/>
  <c r="S20" i="31"/>
  <c r="T20" i="31"/>
  <c r="R21" i="31"/>
  <c r="S21" i="31"/>
  <c r="T21" i="31"/>
  <c r="R22" i="31"/>
  <c r="S22" i="31"/>
  <c r="T22" i="31"/>
  <c r="R23" i="31"/>
  <c r="S23" i="31"/>
  <c r="T23" i="31"/>
  <c r="R24" i="31"/>
  <c r="S24" i="31"/>
  <c r="T24" i="31"/>
  <c r="R25" i="31"/>
  <c r="S25" i="31"/>
  <c r="T25" i="31"/>
  <c r="R26" i="31"/>
  <c r="S26" i="31"/>
  <c r="T26" i="31"/>
  <c r="R27" i="31"/>
  <c r="S27" i="31"/>
  <c r="T27" i="31"/>
  <c r="R28" i="31"/>
  <c r="S28" i="31"/>
  <c r="T28" i="31"/>
  <c r="R29" i="31"/>
  <c r="S29" i="31"/>
  <c r="T29" i="31"/>
  <c r="R30" i="31"/>
  <c r="S30" i="31"/>
  <c r="T30" i="31"/>
  <c r="R31" i="31"/>
  <c r="S31" i="31"/>
  <c r="T31" i="31"/>
  <c r="R32" i="31"/>
  <c r="S32" i="31"/>
  <c r="T32" i="31"/>
  <c r="R33" i="31"/>
  <c r="S33" i="31"/>
  <c r="T33" i="31"/>
  <c r="S5" i="31"/>
  <c r="T5" i="31"/>
  <c r="R5" i="31"/>
  <c r="R32" i="70"/>
  <c r="T32" i="70"/>
  <c r="R33" i="70"/>
  <c r="T33" i="70"/>
  <c r="R34" i="70"/>
  <c r="T34" i="70"/>
  <c r="R6" i="30"/>
  <c r="T6" i="30"/>
  <c r="R7" i="30"/>
  <c r="T7" i="30"/>
  <c r="R8" i="30"/>
  <c r="T8" i="30"/>
  <c r="R9" i="30"/>
  <c r="T9" i="30"/>
  <c r="R10" i="30"/>
  <c r="T10" i="30"/>
  <c r="R11" i="30"/>
  <c r="T11" i="30"/>
  <c r="R12" i="30"/>
  <c r="T12" i="30"/>
  <c r="R13" i="30"/>
  <c r="T13" i="30"/>
  <c r="R14" i="30"/>
  <c r="T14" i="30"/>
  <c r="R15" i="30"/>
  <c r="T15" i="30"/>
  <c r="R16" i="30"/>
  <c r="T16" i="30"/>
  <c r="R17" i="30"/>
  <c r="T17" i="30"/>
  <c r="R18" i="30"/>
  <c r="T18" i="30"/>
  <c r="R19" i="30"/>
  <c r="T19" i="30"/>
  <c r="R20" i="30"/>
  <c r="T20" i="30"/>
  <c r="R21" i="30"/>
  <c r="T21" i="30"/>
  <c r="R22" i="30"/>
  <c r="T22" i="30"/>
  <c r="R23" i="30"/>
  <c r="T23" i="30"/>
  <c r="R24" i="30"/>
  <c r="T24" i="30"/>
  <c r="R25" i="30"/>
  <c r="T25" i="30"/>
  <c r="R26" i="30"/>
  <c r="T26" i="30"/>
  <c r="R27" i="30"/>
  <c r="T27" i="30"/>
  <c r="R28" i="30"/>
  <c r="T28" i="30"/>
  <c r="R29" i="30"/>
  <c r="T29" i="30"/>
  <c r="R30" i="30"/>
  <c r="T30" i="30"/>
  <c r="R31" i="30"/>
  <c r="T31" i="30"/>
  <c r="R32" i="30"/>
  <c r="T32" i="30"/>
  <c r="R33" i="30"/>
  <c r="T33" i="30"/>
  <c r="T5" i="30"/>
  <c r="R5" i="30"/>
  <c r="R6" i="29"/>
  <c r="T6" i="29"/>
  <c r="R7" i="29"/>
  <c r="T7" i="29"/>
  <c r="R8" i="29"/>
  <c r="T8" i="29"/>
  <c r="R9" i="29"/>
  <c r="T9" i="29"/>
  <c r="R10" i="29"/>
  <c r="T10" i="29"/>
  <c r="R11" i="29"/>
  <c r="T11" i="29"/>
  <c r="R12" i="29"/>
  <c r="T12" i="29"/>
  <c r="R13" i="29"/>
  <c r="T13" i="29"/>
  <c r="R14" i="29"/>
  <c r="T14" i="29"/>
  <c r="R15" i="29"/>
  <c r="T15" i="29"/>
  <c r="R16" i="29"/>
  <c r="T16" i="29"/>
  <c r="R17" i="29"/>
  <c r="T17" i="29"/>
  <c r="R18" i="29"/>
  <c r="T18" i="29"/>
  <c r="R19" i="29"/>
  <c r="T19" i="29"/>
  <c r="R20" i="29"/>
  <c r="T20" i="29"/>
  <c r="R21" i="29"/>
  <c r="T21" i="29"/>
  <c r="R22" i="29"/>
  <c r="T22" i="29"/>
  <c r="R23" i="29"/>
  <c r="T23" i="29"/>
  <c r="R24" i="29"/>
  <c r="T24" i="29"/>
  <c r="R25" i="29"/>
  <c r="T25" i="29"/>
  <c r="R26" i="29"/>
  <c r="T26" i="29"/>
  <c r="R27" i="29"/>
  <c r="T27" i="29"/>
  <c r="R28" i="29"/>
  <c r="T28" i="29"/>
  <c r="R29" i="29"/>
  <c r="T29" i="29"/>
  <c r="R30" i="29"/>
  <c r="T30" i="29"/>
  <c r="R31" i="29"/>
  <c r="T31" i="29"/>
  <c r="R32" i="29"/>
  <c r="T32" i="29"/>
  <c r="T5" i="29"/>
  <c r="R5" i="29"/>
  <c r="R6" i="28"/>
  <c r="T6" i="28"/>
  <c r="R7" i="28"/>
  <c r="T7" i="28"/>
  <c r="R8" i="28"/>
  <c r="T8" i="28"/>
  <c r="R9" i="28"/>
  <c r="T9" i="28"/>
  <c r="R10" i="28"/>
  <c r="T10" i="28"/>
  <c r="R11" i="28"/>
  <c r="T11" i="28"/>
  <c r="R12" i="28"/>
  <c r="T12" i="28"/>
  <c r="R13" i="28"/>
  <c r="T13" i="28"/>
  <c r="R14" i="28"/>
  <c r="T14" i="28"/>
  <c r="R15" i="28"/>
  <c r="T15" i="28"/>
  <c r="R16" i="28"/>
  <c r="T16" i="28"/>
  <c r="R17" i="28"/>
  <c r="T17" i="28"/>
  <c r="R18" i="28"/>
  <c r="T18" i="28"/>
  <c r="R19" i="28"/>
  <c r="T19" i="28"/>
  <c r="R20" i="28"/>
  <c r="T20" i="28"/>
  <c r="R21" i="28"/>
  <c r="T21" i="28"/>
  <c r="R22" i="28"/>
  <c r="T22" i="28"/>
  <c r="R23" i="28"/>
  <c r="T23" i="28"/>
  <c r="R24" i="28"/>
  <c r="T24" i="28"/>
  <c r="R25" i="28"/>
  <c r="T25" i="28"/>
  <c r="R26" i="28"/>
  <c r="T26" i="28"/>
  <c r="R27" i="28"/>
  <c r="T27" i="28"/>
  <c r="R28" i="28"/>
  <c r="T28" i="28"/>
  <c r="R29" i="28"/>
  <c r="T29" i="28"/>
  <c r="R30" i="28"/>
  <c r="T30" i="28"/>
  <c r="R31" i="28"/>
  <c r="T31" i="28"/>
  <c r="R32" i="28"/>
  <c r="T32" i="28"/>
  <c r="R33" i="28"/>
  <c r="T33" i="28"/>
  <c r="T5" i="28"/>
  <c r="R5" i="28"/>
  <c r="R6" i="27"/>
  <c r="T6" i="27"/>
  <c r="R7" i="27"/>
  <c r="T7" i="27"/>
  <c r="R8" i="27"/>
  <c r="T8" i="27"/>
  <c r="R9" i="27"/>
  <c r="T9" i="27"/>
  <c r="R10" i="27"/>
  <c r="T10" i="27"/>
  <c r="R11" i="27"/>
  <c r="T11" i="27"/>
  <c r="R12" i="27"/>
  <c r="T12" i="27"/>
  <c r="R13" i="27"/>
  <c r="T13" i="27"/>
  <c r="R14" i="27"/>
  <c r="T14" i="27"/>
  <c r="R15" i="27"/>
  <c r="T15" i="27"/>
  <c r="R16" i="27"/>
  <c r="T16" i="27"/>
  <c r="R17" i="27"/>
  <c r="T17" i="27"/>
  <c r="R18" i="27"/>
  <c r="T18" i="27"/>
  <c r="R19" i="27"/>
  <c r="T19" i="27"/>
  <c r="R20" i="27"/>
  <c r="T20" i="27"/>
  <c r="R21" i="27"/>
  <c r="T21" i="27"/>
  <c r="R22" i="27"/>
  <c r="T22" i="27"/>
  <c r="R23" i="27"/>
  <c r="T23" i="27"/>
  <c r="R24" i="27"/>
  <c r="T24" i="27"/>
  <c r="R25" i="27"/>
  <c r="T25" i="27"/>
  <c r="R26" i="27"/>
  <c r="T26" i="27"/>
  <c r="R27" i="27"/>
  <c r="T27" i="27"/>
  <c r="R28" i="27"/>
  <c r="T28" i="27"/>
  <c r="R29" i="27"/>
  <c r="T29" i="27"/>
  <c r="R30" i="27"/>
  <c r="T30" i="27"/>
  <c r="R31" i="27"/>
  <c r="T31" i="27"/>
  <c r="R32" i="27"/>
  <c r="T32" i="27"/>
  <c r="R33" i="27"/>
  <c r="T33" i="27"/>
  <c r="T5" i="27"/>
  <c r="R5" i="27"/>
  <c r="R6" i="26"/>
  <c r="T6" i="26"/>
  <c r="R7" i="26"/>
  <c r="T7" i="26"/>
  <c r="R8" i="26"/>
  <c r="T8" i="26"/>
  <c r="R9" i="26"/>
  <c r="T9" i="26"/>
  <c r="R10" i="26"/>
  <c r="T10" i="26"/>
  <c r="R11" i="26"/>
  <c r="T11" i="26"/>
  <c r="R12" i="26"/>
  <c r="T12" i="26"/>
  <c r="R13" i="26"/>
  <c r="T13" i="26"/>
  <c r="R14" i="26"/>
  <c r="T14" i="26"/>
  <c r="R15" i="26"/>
  <c r="T15" i="26"/>
  <c r="R16" i="26"/>
  <c r="T16" i="26"/>
  <c r="R17" i="26"/>
  <c r="T17" i="26"/>
  <c r="R18" i="26"/>
  <c r="T18" i="26"/>
  <c r="R19" i="26"/>
  <c r="T19" i="26"/>
  <c r="R20" i="26"/>
  <c r="T20" i="26"/>
  <c r="R21" i="26"/>
  <c r="T21" i="26"/>
  <c r="R22" i="26"/>
  <c r="T22" i="26"/>
  <c r="R23" i="26"/>
  <c r="T23" i="26"/>
  <c r="R24" i="26"/>
  <c r="T24" i="26"/>
  <c r="R25" i="26"/>
  <c r="T25" i="26"/>
  <c r="R26" i="26"/>
  <c r="T26" i="26"/>
  <c r="R27" i="26"/>
  <c r="T27" i="26"/>
  <c r="R28" i="26"/>
  <c r="T28" i="26"/>
  <c r="R29" i="26"/>
  <c r="T29" i="26"/>
  <c r="R30" i="26"/>
  <c r="T30" i="26"/>
  <c r="R31" i="26"/>
  <c r="T31" i="26"/>
  <c r="R32" i="26"/>
  <c r="T32" i="26"/>
  <c r="R33" i="26"/>
  <c r="T33" i="26"/>
  <c r="T5" i="26"/>
  <c r="R5" i="26"/>
  <c r="R6" i="25"/>
  <c r="T6" i="25"/>
  <c r="R7" i="25"/>
  <c r="T7" i="25"/>
  <c r="R8" i="25"/>
  <c r="T8" i="25"/>
  <c r="R9" i="25"/>
  <c r="T9" i="25"/>
  <c r="R10" i="25"/>
  <c r="T10" i="25"/>
  <c r="R11" i="25"/>
  <c r="T11" i="25"/>
  <c r="R12" i="25"/>
  <c r="T12" i="25"/>
  <c r="R13" i="25"/>
  <c r="T13" i="25"/>
  <c r="R14" i="25"/>
  <c r="T14" i="25"/>
  <c r="R15" i="25"/>
  <c r="T15" i="25"/>
  <c r="R16" i="25"/>
  <c r="T16" i="25"/>
  <c r="R17" i="25"/>
  <c r="T17" i="25"/>
  <c r="R18" i="25"/>
  <c r="T18" i="25"/>
  <c r="R19" i="25"/>
  <c r="T19" i="25"/>
  <c r="R20" i="25"/>
  <c r="T20" i="25"/>
  <c r="R21" i="25"/>
  <c r="T21" i="25"/>
  <c r="R22" i="25"/>
  <c r="T22" i="25"/>
  <c r="R23" i="25"/>
  <c r="T23" i="25"/>
  <c r="R24" i="25"/>
  <c r="T24" i="25"/>
  <c r="R25" i="25"/>
  <c r="T25" i="25"/>
  <c r="R26" i="25"/>
  <c r="T26" i="25"/>
  <c r="R27" i="25"/>
  <c r="T27" i="25"/>
  <c r="R28" i="25"/>
  <c r="T28" i="25"/>
  <c r="R29" i="25"/>
  <c r="T29" i="25"/>
  <c r="R30" i="25"/>
  <c r="T30" i="25"/>
  <c r="R31" i="25"/>
  <c r="T31" i="25"/>
  <c r="R32" i="25"/>
  <c r="T32" i="25"/>
  <c r="R33" i="25"/>
  <c r="T33" i="25"/>
  <c r="T5" i="25"/>
  <c r="R5" i="25"/>
  <c r="R6" i="23"/>
  <c r="T6" i="23"/>
  <c r="R7" i="23"/>
  <c r="T7" i="23"/>
  <c r="R8" i="23"/>
  <c r="T8" i="23"/>
  <c r="R9" i="23"/>
  <c r="T9" i="23"/>
  <c r="R10" i="23"/>
  <c r="T10" i="23"/>
  <c r="R11" i="23"/>
  <c r="T11" i="23"/>
  <c r="R12" i="23"/>
  <c r="T12" i="23"/>
  <c r="R13" i="23"/>
  <c r="T13" i="23"/>
  <c r="T14" i="23"/>
  <c r="R15" i="23"/>
  <c r="T15" i="23"/>
  <c r="R16" i="23"/>
  <c r="T16" i="23"/>
  <c r="R17" i="23"/>
  <c r="T17" i="23"/>
  <c r="R18" i="23"/>
  <c r="T18" i="23"/>
  <c r="R19" i="23"/>
  <c r="T19" i="23"/>
  <c r="R20" i="23"/>
  <c r="T20" i="23"/>
  <c r="R21" i="23"/>
  <c r="T21" i="23"/>
  <c r="R22" i="23"/>
  <c r="T22" i="23"/>
  <c r="R23" i="23"/>
  <c r="T23" i="23"/>
  <c r="R24" i="23"/>
  <c r="T24" i="23"/>
  <c r="R25" i="23"/>
  <c r="T25" i="23"/>
  <c r="R26" i="23"/>
  <c r="T26" i="23"/>
  <c r="R27" i="23"/>
  <c r="T27" i="23"/>
  <c r="R28" i="23"/>
  <c r="T28" i="23"/>
  <c r="R29" i="23"/>
  <c r="T29" i="23"/>
  <c r="R30" i="23"/>
  <c r="T30" i="23"/>
  <c r="R31" i="23"/>
  <c r="T31" i="23"/>
  <c r="R32" i="23"/>
  <c r="T32" i="23"/>
  <c r="R33" i="23"/>
  <c r="T33" i="23"/>
  <c r="T5" i="23"/>
  <c r="R5" i="23"/>
  <c r="R6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R28" i="22"/>
  <c r="T28" i="22"/>
  <c r="R29" i="22"/>
  <c r="T29" i="22"/>
  <c r="R30" i="22"/>
  <c r="T30" i="22"/>
  <c r="R31" i="22"/>
  <c r="T31" i="22"/>
  <c r="R32" i="22"/>
  <c r="T32" i="22"/>
  <c r="R33" i="22"/>
  <c r="T33" i="22"/>
  <c r="T5" i="22"/>
  <c r="R5" i="22"/>
  <c r="R6" i="21"/>
  <c r="T6" i="21"/>
  <c r="R7" i="21"/>
  <c r="T7" i="21"/>
  <c r="R8" i="21"/>
  <c r="T8" i="21"/>
  <c r="R9" i="21"/>
  <c r="T9" i="21"/>
  <c r="R10" i="21"/>
  <c r="T10" i="21"/>
  <c r="R11" i="21"/>
  <c r="T11" i="21"/>
  <c r="R12" i="21"/>
  <c r="T12" i="21"/>
  <c r="R13" i="21"/>
  <c r="T13" i="21"/>
  <c r="R14" i="21"/>
  <c r="T14" i="21"/>
  <c r="R15" i="21"/>
  <c r="T15" i="21"/>
  <c r="R16" i="21"/>
  <c r="T16" i="21"/>
  <c r="R17" i="21"/>
  <c r="T17" i="21"/>
  <c r="R18" i="21"/>
  <c r="T18" i="21"/>
  <c r="R19" i="21"/>
  <c r="T19" i="21"/>
  <c r="R20" i="21"/>
  <c r="T20" i="21"/>
  <c r="R21" i="21"/>
  <c r="T21" i="21"/>
  <c r="R22" i="21"/>
  <c r="T22" i="21"/>
  <c r="R23" i="21"/>
  <c r="T23" i="21"/>
  <c r="R24" i="21"/>
  <c r="T24" i="21"/>
  <c r="R25" i="21"/>
  <c r="T25" i="21"/>
  <c r="R26" i="21"/>
  <c r="T26" i="21"/>
  <c r="R27" i="21"/>
  <c r="T27" i="21"/>
  <c r="R28" i="21"/>
  <c r="T28" i="21"/>
  <c r="R29" i="21"/>
  <c r="T29" i="21"/>
  <c r="R30" i="21"/>
  <c r="T30" i="21"/>
  <c r="R31" i="21"/>
  <c r="T31" i="21"/>
  <c r="R32" i="21"/>
  <c r="T32" i="21"/>
  <c r="R33" i="21"/>
  <c r="T33" i="21"/>
  <c r="T5" i="21"/>
  <c r="R5" i="21"/>
  <c r="R6" i="20"/>
  <c r="T6" i="20"/>
  <c r="R7" i="20"/>
  <c r="T7" i="20"/>
  <c r="R8" i="20"/>
  <c r="T8" i="20"/>
  <c r="R9" i="20"/>
  <c r="T9" i="20"/>
  <c r="R10" i="20"/>
  <c r="T10" i="20"/>
  <c r="R11" i="20"/>
  <c r="T11" i="20"/>
  <c r="R12" i="20"/>
  <c r="T12" i="20"/>
  <c r="R13" i="20"/>
  <c r="T13" i="20"/>
  <c r="R14" i="20"/>
  <c r="T14" i="20"/>
  <c r="R15" i="20"/>
  <c r="T15" i="20"/>
  <c r="R16" i="20"/>
  <c r="T16" i="20"/>
  <c r="R17" i="20"/>
  <c r="T17" i="20"/>
  <c r="R18" i="20"/>
  <c r="T18" i="20"/>
  <c r="R19" i="20"/>
  <c r="T19" i="20"/>
  <c r="R20" i="20"/>
  <c r="T20" i="20"/>
  <c r="R21" i="20"/>
  <c r="T21" i="20"/>
  <c r="R22" i="20"/>
  <c r="T22" i="20"/>
  <c r="R23" i="20"/>
  <c r="T23" i="20"/>
  <c r="R24" i="20"/>
  <c r="T24" i="20"/>
  <c r="R25" i="20"/>
  <c r="T25" i="20"/>
  <c r="R26" i="20"/>
  <c r="T26" i="20"/>
  <c r="R27" i="20"/>
  <c r="T27" i="20"/>
  <c r="R28" i="20"/>
  <c r="T28" i="20"/>
  <c r="R29" i="20"/>
  <c r="T29" i="20"/>
  <c r="R30" i="20"/>
  <c r="T30" i="20"/>
  <c r="R31" i="20"/>
  <c r="T31" i="20"/>
  <c r="R32" i="20"/>
  <c r="T32" i="20"/>
  <c r="R33" i="20"/>
  <c r="T33" i="20"/>
  <c r="T5" i="20"/>
  <c r="R5" i="20"/>
  <c r="R6" i="19"/>
  <c r="T6" i="19"/>
  <c r="R7" i="19"/>
  <c r="T7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31" i="19"/>
  <c r="T31" i="19"/>
  <c r="R32" i="19"/>
  <c r="T32" i="19"/>
  <c r="R33" i="19"/>
  <c r="T33" i="19"/>
  <c r="T5" i="19"/>
  <c r="R5" i="19"/>
  <c r="R6" i="18"/>
  <c r="T6" i="18"/>
  <c r="R7" i="18"/>
  <c r="T7" i="18"/>
  <c r="R8" i="18"/>
  <c r="T8" i="18"/>
  <c r="R9" i="18"/>
  <c r="T9" i="18"/>
  <c r="R10" i="18"/>
  <c r="T10" i="18"/>
  <c r="R11" i="18"/>
  <c r="T11" i="18"/>
  <c r="R12" i="18"/>
  <c r="T12" i="18"/>
  <c r="R13" i="18"/>
  <c r="T13" i="18"/>
  <c r="R14" i="18"/>
  <c r="T14" i="18"/>
  <c r="R15" i="18"/>
  <c r="T15" i="18"/>
  <c r="R16" i="18"/>
  <c r="T16" i="18"/>
  <c r="R17" i="18"/>
  <c r="T17" i="18"/>
  <c r="R18" i="18"/>
  <c r="T18" i="18"/>
  <c r="R19" i="18"/>
  <c r="T19" i="18"/>
  <c r="R20" i="18"/>
  <c r="T20" i="18"/>
  <c r="R21" i="18"/>
  <c r="T21" i="18"/>
  <c r="R22" i="18"/>
  <c r="T22" i="18"/>
  <c r="R23" i="18"/>
  <c r="T23" i="18"/>
  <c r="R24" i="18"/>
  <c r="T24" i="18"/>
  <c r="R25" i="18"/>
  <c r="T25" i="18"/>
  <c r="R26" i="18"/>
  <c r="T26" i="18"/>
  <c r="R27" i="18"/>
  <c r="T27" i="18"/>
  <c r="R28" i="18"/>
  <c r="T28" i="18"/>
  <c r="R29" i="18"/>
  <c r="T29" i="18"/>
  <c r="R30" i="18"/>
  <c r="T30" i="18"/>
  <c r="R31" i="18"/>
  <c r="T31" i="18"/>
  <c r="R32" i="18"/>
  <c r="T32" i="18"/>
  <c r="R33" i="18"/>
  <c r="T33" i="18"/>
  <c r="T5" i="18"/>
  <c r="R5" i="18"/>
  <c r="R6" i="17"/>
  <c r="T6" i="17"/>
  <c r="R7" i="17"/>
  <c r="T7" i="17"/>
  <c r="R8" i="17"/>
  <c r="T8" i="17"/>
  <c r="R9" i="17"/>
  <c r="T9" i="17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T5" i="17"/>
  <c r="R5" i="17"/>
  <c r="T19" i="72"/>
  <c r="S19" i="72"/>
  <c r="R19" i="72"/>
  <c r="T18" i="72"/>
  <c r="S18" i="72"/>
  <c r="R18" i="72"/>
  <c r="T17" i="72"/>
  <c r="S17" i="72"/>
  <c r="R17" i="72"/>
  <c r="T16" i="72"/>
  <c r="S16" i="72"/>
  <c r="R16" i="72"/>
  <c r="T15" i="72"/>
  <c r="S15" i="72"/>
  <c r="R15" i="72"/>
  <c r="T14" i="72"/>
  <c r="S14" i="72"/>
  <c r="R14" i="72"/>
  <c r="T13" i="72"/>
  <c r="S13" i="72"/>
  <c r="R13" i="72"/>
  <c r="T12" i="72"/>
  <c r="S12" i="72"/>
  <c r="R12" i="72"/>
  <c r="T11" i="72"/>
  <c r="S11" i="72"/>
  <c r="R11" i="72"/>
  <c r="T10" i="72"/>
  <c r="S10" i="72"/>
  <c r="R10" i="72"/>
  <c r="T9" i="72"/>
  <c r="S9" i="72"/>
  <c r="R9" i="72"/>
  <c r="T8" i="72"/>
  <c r="S8" i="72"/>
  <c r="R8" i="72"/>
  <c r="T7" i="72"/>
  <c r="S7" i="72"/>
  <c r="R7" i="72"/>
  <c r="T6" i="72"/>
  <c r="S6" i="72"/>
  <c r="R6" i="72"/>
  <c r="T5" i="72"/>
  <c r="S5" i="72"/>
  <c r="R5" i="72"/>
  <c r="T19" i="69"/>
  <c r="S19" i="69"/>
  <c r="R19" i="69"/>
  <c r="T18" i="69"/>
  <c r="S18" i="69"/>
  <c r="R18" i="69"/>
  <c r="T17" i="69"/>
  <c r="S17" i="69"/>
  <c r="R17" i="69"/>
  <c r="T16" i="69"/>
  <c r="S16" i="69"/>
  <c r="R16" i="69"/>
  <c r="T15" i="69"/>
  <c r="S15" i="69"/>
  <c r="R15" i="69"/>
  <c r="T14" i="69"/>
  <c r="S14" i="69"/>
  <c r="R14" i="69"/>
  <c r="T13" i="69"/>
  <c r="S13" i="69"/>
  <c r="R13" i="69"/>
  <c r="T12" i="69"/>
  <c r="S12" i="69"/>
  <c r="R12" i="69"/>
  <c r="T11" i="69"/>
  <c r="S11" i="69"/>
  <c r="R11" i="69"/>
  <c r="T10" i="69"/>
  <c r="S10" i="69"/>
  <c r="R10" i="69"/>
  <c r="T9" i="69"/>
  <c r="S9" i="69"/>
  <c r="R9" i="69"/>
  <c r="T8" i="69"/>
  <c r="S8" i="69"/>
  <c r="R8" i="69"/>
  <c r="T7" i="69"/>
  <c r="S7" i="69"/>
  <c r="R7" i="69"/>
  <c r="T6" i="69"/>
  <c r="S6" i="69"/>
  <c r="R6" i="69"/>
  <c r="T5" i="69"/>
  <c r="S5" i="69"/>
  <c r="R5" i="69"/>
  <c r="T19" i="68"/>
  <c r="S19" i="68"/>
  <c r="R19" i="68"/>
  <c r="T18" i="68"/>
  <c r="S18" i="68"/>
  <c r="R18" i="68"/>
  <c r="T17" i="68"/>
  <c r="S17" i="68"/>
  <c r="R17" i="68"/>
  <c r="T16" i="68"/>
  <c r="S16" i="68"/>
  <c r="R16" i="68"/>
  <c r="T15" i="68"/>
  <c r="S15" i="68"/>
  <c r="R15" i="68"/>
  <c r="T14" i="68"/>
  <c r="S14" i="68"/>
  <c r="R14" i="68"/>
  <c r="T13" i="68"/>
  <c r="S13" i="68"/>
  <c r="R13" i="68"/>
  <c r="T12" i="68"/>
  <c r="S12" i="68"/>
  <c r="R12" i="68"/>
  <c r="T11" i="68"/>
  <c r="S11" i="68"/>
  <c r="R11" i="68"/>
  <c r="T10" i="68"/>
  <c r="S10" i="68"/>
  <c r="R10" i="68"/>
  <c r="T9" i="68"/>
  <c r="S9" i="68"/>
  <c r="R9" i="68"/>
  <c r="T8" i="68"/>
  <c r="S8" i="68"/>
  <c r="R8" i="68"/>
  <c r="T7" i="68"/>
  <c r="S7" i="68"/>
  <c r="R7" i="68"/>
  <c r="T6" i="68"/>
  <c r="S6" i="68"/>
  <c r="R6" i="68"/>
  <c r="T5" i="68"/>
  <c r="S5" i="68"/>
  <c r="R5" i="68"/>
  <c r="T19" i="67"/>
  <c r="S19" i="67"/>
  <c r="R19" i="67"/>
  <c r="T18" i="67"/>
  <c r="S18" i="67"/>
  <c r="R18" i="67"/>
  <c r="T17" i="67"/>
  <c r="S17" i="67"/>
  <c r="R17" i="67"/>
  <c r="T16" i="67"/>
  <c r="S16" i="67"/>
  <c r="R16" i="67"/>
  <c r="T15" i="67"/>
  <c r="S15" i="67"/>
  <c r="R15" i="67"/>
  <c r="T14" i="67"/>
  <c r="S14" i="67"/>
  <c r="R14" i="67"/>
  <c r="T13" i="67"/>
  <c r="S13" i="67"/>
  <c r="R13" i="67"/>
  <c r="T12" i="67"/>
  <c r="S12" i="67"/>
  <c r="R12" i="67"/>
  <c r="T11" i="67"/>
  <c r="S11" i="67"/>
  <c r="R11" i="67"/>
  <c r="T10" i="67"/>
  <c r="S10" i="67"/>
  <c r="R10" i="67"/>
  <c r="T9" i="67"/>
  <c r="S9" i="67"/>
  <c r="R9" i="67"/>
  <c r="T8" i="67"/>
  <c r="S8" i="67"/>
  <c r="R8" i="67"/>
  <c r="T7" i="67"/>
  <c r="S7" i="67"/>
  <c r="R7" i="67"/>
  <c r="T6" i="67"/>
  <c r="S6" i="67"/>
  <c r="R6" i="67"/>
  <c r="T5" i="67"/>
  <c r="S5" i="67"/>
  <c r="R5" i="67"/>
  <c r="T19" i="66"/>
  <c r="S19" i="66"/>
  <c r="R19" i="66"/>
  <c r="T18" i="66"/>
  <c r="S18" i="66"/>
  <c r="R18" i="66"/>
  <c r="T17" i="66"/>
  <c r="S17" i="66"/>
  <c r="R17" i="66"/>
  <c r="T16" i="66"/>
  <c r="S16" i="66"/>
  <c r="R16" i="66"/>
  <c r="T15" i="66"/>
  <c r="S15" i="66"/>
  <c r="R15" i="66"/>
  <c r="T14" i="66"/>
  <c r="S14" i="66"/>
  <c r="R14" i="66"/>
  <c r="T13" i="66"/>
  <c r="S13" i="66"/>
  <c r="R13" i="66"/>
  <c r="T12" i="66"/>
  <c r="S12" i="66"/>
  <c r="R12" i="66"/>
  <c r="T11" i="66"/>
  <c r="S11" i="66"/>
  <c r="R11" i="66"/>
  <c r="T10" i="66"/>
  <c r="S10" i="66"/>
  <c r="R10" i="66"/>
  <c r="T9" i="66"/>
  <c r="S9" i="66"/>
  <c r="R9" i="66"/>
  <c r="T8" i="66"/>
  <c r="S8" i="66"/>
  <c r="R8" i="66"/>
  <c r="T7" i="66"/>
  <c r="S7" i="66"/>
  <c r="R7" i="66"/>
  <c r="T6" i="66"/>
  <c r="S6" i="66"/>
  <c r="R6" i="66"/>
  <c r="T5" i="66"/>
  <c r="S5" i="66"/>
  <c r="R5" i="66"/>
  <c r="T19" i="65"/>
  <c r="S19" i="65"/>
  <c r="R19" i="65"/>
  <c r="T18" i="65"/>
  <c r="S18" i="65"/>
  <c r="R18" i="65"/>
  <c r="T17" i="65"/>
  <c r="S17" i="65"/>
  <c r="R17" i="65"/>
  <c r="T16" i="65"/>
  <c r="S16" i="65"/>
  <c r="R16" i="65"/>
  <c r="T15" i="65"/>
  <c r="S15" i="65"/>
  <c r="R15" i="65"/>
  <c r="T14" i="65"/>
  <c r="S14" i="65"/>
  <c r="R14" i="65"/>
  <c r="T13" i="65"/>
  <c r="S13" i="65"/>
  <c r="R13" i="65"/>
  <c r="T12" i="65"/>
  <c r="S12" i="65"/>
  <c r="R12" i="65"/>
  <c r="T11" i="65"/>
  <c r="S11" i="65"/>
  <c r="R11" i="65"/>
  <c r="T10" i="65"/>
  <c r="S10" i="65"/>
  <c r="R10" i="65"/>
  <c r="T9" i="65"/>
  <c r="S9" i="65"/>
  <c r="R9" i="65"/>
  <c r="T8" i="65"/>
  <c r="S8" i="65"/>
  <c r="R8" i="65"/>
  <c r="T7" i="65"/>
  <c r="S7" i="65"/>
  <c r="R7" i="65"/>
  <c r="T6" i="65"/>
  <c r="S6" i="65"/>
  <c r="R6" i="65"/>
  <c r="T5" i="65"/>
  <c r="S5" i="65"/>
  <c r="R5" i="65"/>
  <c r="T19" i="64"/>
  <c r="S19" i="64"/>
  <c r="R19" i="64"/>
  <c r="T18" i="64"/>
  <c r="S18" i="64"/>
  <c r="R18" i="64"/>
  <c r="T17" i="64"/>
  <c r="S17" i="64"/>
  <c r="R17" i="64"/>
  <c r="T16" i="64"/>
  <c r="S16" i="64"/>
  <c r="R16" i="64"/>
  <c r="T15" i="64"/>
  <c r="S15" i="64"/>
  <c r="R15" i="64"/>
  <c r="T14" i="64"/>
  <c r="S14" i="64"/>
  <c r="R14" i="64"/>
  <c r="T13" i="64"/>
  <c r="S13" i="64"/>
  <c r="R13" i="64"/>
  <c r="T12" i="64"/>
  <c r="S12" i="64"/>
  <c r="R12" i="64"/>
  <c r="T11" i="64"/>
  <c r="S11" i="64"/>
  <c r="R11" i="64"/>
  <c r="T10" i="64"/>
  <c r="S10" i="64"/>
  <c r="R10" i="64"/>
  <c r="T9" i="64"/>
  <c r="S9" i="64"/>
  <c r="R9" i="64"/>
  <c r="T8" i="64"/>
  <c r="S8" i="64"/>
  <c r="R8" i="64"/>
  <c r="T7" i="64"/>
  <c r="S7" i="64"/>
  <c r="R7" i="64"/>
  <c r="T6" i="64"/>
  <c r="S6" i="64"/>
  <c r="R6" i="64"/>
  <c r="T5" i="64"/>
  <c r="S5" i="64"/>
  <c r="R5" i="64"/>
  <c r="T19" i="63"/>
  <c r="S19" i="63"/>
  <c r="R19" i="63"/>
  <c r="T18" i="63"/>
  <c r="S18" i="63"/>
  <c r="R18" i="63"/>
  <c r="T17" i="63"/>
  <c r="S17" i="63"/>
  <c r="R17" i="63"/>
  <c r="T16" i="63"/>
  <c r="S16" i="63"/>
  <c r="R16" i="63"/>
  <c r="T15" i="63"/>
  <c r="S15" i="63"/>
  <c r="R15" i="63"/>
  <c r="T14" i="63"/>
  <c r="S14" i="63"/>
  <c r="R14" i="63"/>
  <c r="T13" i="63"/>
  <c r="S13" i="63"/>
  <c r="R13" i="63"/>
  <c r="T12" i="63"/>
  <c r="S12" i="63"/>
  <c r="R12" i="63"/>
  <c r="T11" i="63"/>
  <c r="S11" i="63"/>
  <c r="R11" i="63"/>
  <c r="T10" i="63"/>
  <c r="S10" i="63"/>
  <c r="R10" i="63"/>
  <c r="T9" i="63"/>
  <c r="S9" i="63"/>
  <c r="R9" i="63"/>
  <c r="T8" i="63"/>
  <c r="S8" i="63"/>
  <c r="R8" i="63"/>
  <c r="T7" i="63"/>
  <c r="S7" i="63"/>
  <c r="R7" i="63"/>
  <c r="T6" i="63"/>
  <c r="S6" i="63"/>
  <c r="R6" i="63"/>
  <c r="T5" i="63"/>
  <c r="S5" i="63"/>
  <c r="R5" i="63"/>
  <c r="R19" i="62"/>
  <c r="S19" i="62"/>
  <c r="T19" i="62"/>
  <c r="R6" i="62"/>
  <c r="S6" i="62"/>
  <c r="T6" i="62"/>
  <c r="R7" i="62"/>
  <c r="S7" i="62"/>
  <c r="T7" i="62"/>
  <c r="R8" i="62"/>
  <c r="S8" i="62"/>
  <c r="T8" i="62"/>
  <c r="R9" i="62"/>
  <c r="S9" i="62"/>
  <c r="T9" i="62"/>
  <c r="R10" i="62"/>
  <c r="S10" i="62"/>
  <c r="T10" i="62"/>
  <c r="R11" i="62"/>
  <c r="S11" i="62"/>
  <c r="T11" i="62"/>
  <c r="R12" i="62"/>
  <c r="S12" i="62"/>
  <c r="T12" i="62"/>
  <c r="R13" i="62"/>
  <c r="S13" i="62"/>
  <c r="T13" i="62"/>
  <c r="R14" i="62"/>
  <c r="S14" i="62"/>
  <c r="T14" i="62"/>
  <c r="R15" i="62"/>
  <c r="S15" i="62"/>
  <c r="T15" i="62"/>
  <c r="R16" i="62"/>
  <c r="S16" i="62"/>
  <c r="T16" i="62"/>
  <c r="R17" i="62"/>
  <c r="S17" i="62"/>
  <c r="T17" i="62"/>
  <c r="R18" i="62"/>
  <c r="S18" i="62"/>
  <c r="T18" i="62"/>
  <c r="S5" i="62"/>
  <c r="T5" i="62"/>
  <c r="R5" i="62"/>
  <c r="R6" i="60"/>
  <c r="S6" i="60"/>
  <c r="T6" i="60"/>
  <c r="R7" i="60"/>
  <c r="S7" i="60"/>
  <c r="T7" i="60"/>
  <c r="R8" i="60"/>
  <c r="S8" i="60"/>
  <c r="T8" i="60"/>
  <c r="R9" i="60"/>
  <c r="S9" i="60"/>
  <c r="T9" i="60"/>
  <c r="R10" i="60"/>
  <c r="S10" i="60"/>
  <c r="T10" i="60"/>
  <c r="R11" i="60"/>
  <c r="S11" i="60"/>
  <c r="T11" i="60"/>
  <c r="R12" i="60"/>
  <c r="S12" i="60"/>
  <c r="T12" i="60"/>
  <c r="R13" i="60"/>
  <c r="S13" i="60"/>
  <c r="T13" i="60"/>
  <c r="R14" i="60"/>
  <c r="S14" i="60"/>
  <c r="T14" i="60"/>
  <c r="R15" i="60"/>
  <c r="S15" i="60"/>
  <c r="T15" i="60"/>
  <c r="R16" i="60"/>
  <c r="S16" i="60"/>
  <c r="T16" i="60"/>
  <c r="R17" i="60"/>
  <c r="S17" i="60"/>
  <c r="T17" i="60"/>
  <c r="R18" i="60"/>
  <c r="S18" i="60"/>
  <c r="T18" i="60"/>
  <c r="R19" i="60"/>
  <c r="S19" i="60"/>
  <c r="T19" i="60"/>
  <c r="S5" i="60"/>
  <c r="T5" i="60"/>
  <c r="R5" i="60"/>
  <c r="R6" i="70"/>
  <c r="T6" i="70"/>
  <c r="R7" i="70"/>
  <c r="T7" i="70"/>
  <c r="R8" i="70"/>
  <c r="T8" i="70"/>
  <c r="R9" i="70"/>
  <c r="T9" i="70"/>
  <c r="R10" i="70"/>
  <c r="T10" i="70"/>
  <c r="R11" i="70"/>
  <c r="T11" i="70"/>
  <c r="R12" i="70"/>
  <c r="T12" i="70"/>
  <c r="R13" i="70"/>
  <c r="T13" i="70"/>
  <c r="R14" i="70"/>
  <c r="T14" i="70"/>
  <c r="R15" i="70"/>
  <c r="T15" i="70"/>
  <c r="R16" i="70"/>
  <c r="T16" i="70"/>
  <c r="R17" i="70"/>
  <c r="T17" i="70"/>
  <c r="R18" i="70"/>
  <c r="T18" i="70"/>
  <c r="R19" i="70"/>
  <c r="T19" i="70"/>
  <c r="R20" i="70"/>
  <c r="T20" i="70"/>
  <c r="R21" i="70"/>
  <c r="T21" i="70"/>
  <c r="R22" i="70"/>
  <c r="T22" i="70"/>
  <c r="R23" i="70"/>
  <c r="T23" i="70"/>
  <c r="R24" i="70"/>
  <c r="T24" i="70"/>
  <c r="R25" i="70"/>
  <c r="T25" i="70"/>
  <c r="R26" i="70"/>
  <c r="T26" i="70"/>
  <c r="R27" i="70"/>
  <c r="T27" i="70"/>
  <c r="R28" i="70"/>
  <c r="T28" i="70"/>
  <c r="R29" i="70"/>
  <c r="T29" i="70"/>
  <c r="R30" i="70"/>
  <c r="T30" i="70"/>
  <c r="R31" i="70"/>
  <c r="T31" i="70"/>
  <c r="T5" i="70"/>
  <c r="R5" i="70"/>
  <c r="R6" i="1"/>
  <c r="T6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T5" i="1"/>
  <c r="R5" i="1"/>
  <c r="T32" i="15"/>
  <c r="S32" i="15"/>
  <c r="R32" i="15"/>
  <c r="T31" i="15"/>
  <c r="S31" i="15"/>
  <c r="R31" i="15"/>
  <c r="T30" i="15"/>
  <c r="S30" i="15"/>
  <c r="R30" i="15"/>
  <c r="T29" i="15"/>
  <c r="S29" i="15"/>
  <c r="R29" i="15"/>
  <c r="T28" i="15"/>
  <c r="S28" i="15"/>
  <c r="R28" i="15"/>
  <c r="T27" i="15"/>
  <c r="S27" i="15"/>
  <c r="R27" i="15"/>
  <c r="T26" i="15"/>
  <c r="S26" i="15"/>
  <c r="R26" i="15"/>
  <c r="T25" i="15"/>
  <c r="S25" i="15"/>
  <c r="R25" i="15"/>
  <c r="T24" i="15"/>
  <c r="S24" i="15"/>
  <c r="R24" i="15"/>
  <c r="T23" i="15"/>
  <c r="S23" i="15"/>
  <c r="R23" i="15"/>
  <c r="T22" i="15"/>
  <c r="S22" i="15"/>
  <c r="R22" i="15"/>
  <c r="T21" i="15"/>
  <c r="S21" i="15"/>
  <c r="R21" i="15"/>
  <c r="T20" i="15"/>
  <c r="S20" i="15"/>
  <c r="R20" i="15"/>
  <c r="T19" i="15"/>
  <c r="S19" i="15"/>
  <c r="R19" i="15"/>
  <c r="T18" i="15"/>
  <c r="S18" i="15"/>
  <c r="R18" i="15"/>
  <c r="T17" i="15"/>
  <c r="S17" i="15"/>
  <c r="R17" i="15"/>
  <c r="T16" i="15"/>
  <c r="S16" i="15"/>
  <c r="R16" i="15"/>
  <c r="T15" i="15"/>
  <c r="S15" i="15"/>
  <c r="R15" i="15"/>
  <c r="T14" i="15"/>
  <c r="S14" i="15"/>
  <c r="R14" i="15"/>
  <c r="T13" i="15"/>
  <c r="S13" i="15"/>
  <c r="R13" i="15"/>
  <c r="T12" i="15"/>
  <c r="S12" i="15"/>
  <c r="R12" i="15"/>
  <c r="T11" i="15"/>
  <c r="S11" i="15"/>
  <c r="R11" i="15"/>
  <c r="T10" i="15"/>
  <c r="S10" i="15"/>
  <c r="R10" i="15"/>
  <c r="T9" i="15"/>
  <c r="S9" i="15"/>
  <c r="R9" i="15"/>
  <c r="T8" i="15"/>
  <c r="S8" i="15"/>
  <c r="R8" i="15"/>
  <c r="T7" i="15"/>
  <c r="S7" i="15"/>
  <c r="R7" i="15"/>
  <c r="T6" i="15"/>
  <c r="S6" i="15"/>
  <c r="R6" i="15"/>
  <c r="T5" i="15"/>
  <c r="S5" i="15"/>
  <c r="R5" i="15"/>
  <c r="T32" i="14"/>
  <c r="S32" i="14"/>
  <c r="R32" i="14"/>
  <c r="T31" i="14"/>
  <c r="S31" i="14"/>
  <c r="R31" i="14"/>
  <c r="T30" i="14"/>
  <c r="S30" i="14"/>
  <c r="R30" i="14"/>
  <c r="T29" i="14"/>
  <c r="S29" i="14"/>
  <c r="R29" i="14"/>
  <c r="T28" i="14"/>
  <c r="S28" i="14"/>
  <c r="R28" i="14"/>
  <c r="T27" i="14"/>
  <c r="S27" i="14"/>
  <c r="R27" i="14"/>
  <c r="T26" i="14"/>
  <c r="S26" i="14"/>
  <c r="R26" i="14"/>
  <c r="T25" i="14"/>
  <c r="S25" i="14"/>
  <c r="R25" i="14"/>
  <c r="T24" i="14"/>
  <c r="S24" i="14"/>
  <c r="R24" i="14"/>
  <c r="T23" i="14"/>
  <c r="S23" i="14"/>
  <c r="R23" i="14"/>
  <c r="T22" i="14"/>
  <c r="S22" i="14"/>
  <c r="R22" i="14"/>
  <c r="T21" i="14"/>
  <c r="S21" i="14"/>
  <c r="R21" i="14"/>
  <c r="T20" i="14"/>
  <c r="S20" i="14"/>
  <c r="R20" i="14"/>
  <c r="T19" i="14"/>
  <c r="S19" i="14"/>
  <c r="R19" i="14"/>
  <c r="T18" i="14"/>
  <c r="S18" i="14"/>
  <c r="R18" i="14"/>
  <c r="T17" i="14"/>
  <c r="S17" i="14"/>
  <c r="R17" i="14"/>
  <c r="T16" i="14"/>
  <c r="S16" i="14"/>
  <c r="R16" i="14"/>
  <c r="T15" i="14"/>
  <c r="S15" i="14"/>
  <c r="R15" i="14"/>
  <c r="T14" i="14"/>
  <c r="S14" i="14"/>
  <c r="R14" i="14"/>
  <c r="T13" i="14"/>
  <c r="S13" i="14"/>
  <c r="R13" i="14"/>
  <c r="T12" i="14"/>
  <c r="S12" i="14"/>
  <c r="R12" i="14"/>
  <c r="T11" i="14"/>
  <c r="S11" i="14"/>
  <c r="R11" i="14"/>
  <c r="T10" i="14"/>
  <c r="S10" i="14"/>
  <c r="R10" i="14"/>
  <c r="T9" i="14"/>
  <c r="S9" i="14"/>
  <c r="R9" i="14"/>
  <c r="T8" i="14"/>
  <c r="S8" i="14"/>
  <c r="R8" i="14"/>
  <c r="T7" i="14"/>
  <c r="S7" i="14"/>
  <c r="R7" i="14"/>
  <c r="T6" i="14"/>
  <c r="S6" i="14"/>
  <c r="R6" i="14"/>
  <c r="T5" i="14"/>
  <c r="S5" i="14"/>
  <c r="R5" i="14"/>
  <c r="N18" i="55"/>
  <c r="M18" i="55"/>
  <c r="L18" i="55"/>
  <c r="N17" i="55"/>
  <c r="M17" i="55"/>
  <c r="L17" i="55"/>
  <c r="N16" i="55"/>
  <c r="M16" i="55"/>
  <c r="L16" i="55"/>
  <c r="N15" i="55"/>
  <c r="M15" i="55"/>
  <c r="L15" i="55"/>
  <c r="N14" i="55"/>
  <c r="M14" i="55"/>
  <c r="L14" i="55"/>
  <c r="N13" i="55"/>
  <c r="M13" i="55"/>
  <c r="L13" i="55"/>
  <c r="N12" i="55"/>
  <c r="M12" i="55"/>
  <c r="L12" i="55"/>
  <c r="N11" i="55"/>
  <c r="M11" i="55"/>
  <c r="L11" i="55"/>
  <c r="N10" i="55"/>
  <c r="M10" i="55"/>
  <c r="L10" i="55"/>
  <c r="N9" i="55"/>
  <c r="M9" i="55"/>
  <c r="L9" i="55"/>
  <c r="N8" i="55"/>
  <c r="M8" i="55"/>
  <c r="L8" i="55"/>
  <c r="N7" i="55"/>
  <c r="M7" i="55"/>
  <c r="L7" i="55"/>
  <c r="N6" i="55"/>
  <c r="M6" i="55"/>
  <c r="L6" i="55"/>
  <c r="N5" i="55"/>
  <c r="M5" i="55"/>
  <c r="L5" i="55"/>
  <c r="N18" i="54"/>
  <c r="M18" i="54"/>
  <c r="L18" i="54"/>
  <c r="N17" i="54"/>
  <c r="M17" i="54"/>
  <c r="L17" i="54"/>
  <c r="N16" i="54"/>
  <c r="M16" i="54"/>
  <c r="L16" i="54"/>
  <c r="N15" i="54"/>
  <c r="M15" i="54"/>
  <c r="L15" i="54"/>
  <c r="N14" i="54"/>
  <c r="M14" i="54"/>
  <c r="L14" i="54"/>
  <c r="N13" i="54"/>
  <c r="M13" i="54"/>
  <c r="L13" i="54"/>
  <c r="N12" i="54"/>
  <c r="M12" i="54"/>
  <c r="L12" i="54"/>
  <c r="N11" i="54"/>
  <c r="M11" i="54"/>
  <c r="L11" i="54"/>
  <c r="N10" i="54"/>
  <c r="M10" i="54"/>
  <c r="L10" i="54"/>
  <c r="N9" i="54"/>
  <c r="M9" i="54"/>
  <c r="L9" i="54"/>
  <c r="N8" i="54"/>
  <c r="M8" i="54"/>
  <c r="L8" i="54"/>
  <c r="N7" i="54"/>
  <c r="M7" i="54"/>
  <c r="L7" i="54"/>
  <c r="N6" i="54"/>
  <c r="M6" i="54"/>
  <c r="L6" i="54"/>
  <c r="N5" i="54"/>
  <c r="M5" i="54"/>
  <c r="L5" i="54"/>
  <c r="N18" i="53"/>
  <c r="M18" i="53"/>
  <c r="L18" i="53"/>
  <c r="N17" i="53"/>
  <c r="M17" i="53"/>
  <c r="L17" i="53"/>
  <c r="N16" i="53"/>
  <c r="M16" i="53"/>
  <c r="L16" i="53"/>
  <c r="N15" i="53"/>
  <c r="M15" i="53"/>
  <c r="L15" i="53"/>
  <c r="N14" i="53"/>
  <c r="M14" i="53"/>
  <c r="L14" i="53"/>
  <c r="N13" i="53"/>
  <c r="M13" i="53"/>
  <c r="L13" i="53"/>
  <c r="N12" i="53"/>
  <c r="M12" i="53"/>
  <c r="L12" i="53"/>
  <c r="N11" i="53"/>
  <c r="M11" i="53"/>
  <c r="L11" i="53"/>
  <c r="N10" i="53"/>
  <c r="M10" i="53"/>
  <c r="L10" i="53"/>
  <c r="N9" i="53"/>
  <c r="M9" i="53"/>
  <c r="L9" i="53"/>
  <c r="N8" i="53"/>
  <c r="M8" i="53"/>
  <c r="L8" i="53"/>
  <c r="N7" i="53"/>
  <c r="M7" i="53"/>
  <c r="L7" i="53"/>
  <c r="N6" i="53"/>
  <c r="M6" i="53"/>
  <c r="L6" i="53"/>
  <c r="N5" i="53"/>
  <c r="M5" i="53"/>
  <c r="L5" i="53"/>
  <c r="N18" i="52"/>
  <c r="M18" i="52"/>
  <c r="L18" i="52"/>
  <c r="N17" i="52"/>
  <c r="M17" i="52"/>
  <c r="L17" i="52"/>
  <c r="N16" i="52"/>
  <c r="M16" i="52"/>
  <c r="L16" i="52"/>
  <c r="N15" i="52"/>
  <c r="M15" i="52"/>
  <c r="L15" i="52"/>
  <c r="N14" i="52"/>
  <c r="M14" i="52"/>
  <c r="L14" i="52"/>
  <c r="N13" i="52"/>
  <c r="M13" i="52"/>
  <c r="L13" i="52"/>
  <c r="N12" i="52"/>
  <c r="M12" i="52"/>
  <c r="L12" i="52"/>
  <c r="N11" i="52"/>
  <c r="M11" i="52"/>
  <c r="L11" i="52"/>
  <c r="N10" i="52"/>
  <c r="M10" i="52"/>
  <c r="L10" i="52"/>
  <c r="N9" i="52"/>
  <c r="M9" i="52"/>
  <c r="L9" i="52"/>
  <c r="N8" i="52"/>
  <c r="M8" i="52"/>
  <c r="L8" i="52"/>
  <c r="N7" i="52"/>
  <c r="M7" i="52"/>
  <c r="L7" i="52"/>
  <c r="N6" i="52"/>
  <c r="M6" i="52"/>
  <c r="L6" i="52"/>
  <c r="N5" i="52"/>
  <c r="M5" i="52"/>
  <c r="L5" i="52"/>
  <c r="N18" i="51"/>
  <c r="M18" i="51"/>
  <c r="L18" i="51"/>
  <c r="N17" i="51"/>
  <c r="M17" i="51"/>
  <c r="L17" i="51"/>
  <c r="N16" i="51"/>
  <c r="M16" i="51"/>
  <c r="L16" i="51"/>
  <c r="N15" i="51"/>
  <c r="M15" i="51"/>
  <c r="L15" i="51"/>
  <c r="N14" i="51"/>
  <c r="M14" i="51"/>
  <c r="L14" i="51"/>
  <c r="N13" i="51"/>
  <c r="M13" i="51"/>
  <c r="L13" i="51"/>
  <c r="N12" i="51"/>
  <c r="M12" i="51"/>
  <c r="L12" i="51"/>
  <c r="N11" i="51"/>
  <c r="M11" i="51"/>
  <c r="L11" i="51"/>
  <c r="N10" i="51"/>
  <c r="M10" i="51"/>
  <c r="L10" i="51"/>
  <c r="N9" i="51"/>
  <c r="M9" i="51"/>
  <c r="L9" i="51"/>
  <c r="N8" i="51"/>
  <c r="M8" i="51"/>
  <c r="L8" i="51"/>
  <c r="N7" i="51"/>
  <c r="M7" i="51"/>
  <c r="L7" i="51"/>
  <c r="N6" i="51"/>
  <c r="M6" i="51"/>
  <c r="L6" i="51"/>
  <c r="N5" i="51"/>
  <c r="M5" i="51"/>
  <c r="L5" i="51"/>
  <c r="N18" i="50"/>
  <c r="M18" i="50"/>
  <c r="L18" i="50"/>
  <c r="N17" i="50"/>
  <c r="M17" i="50"/>
  <c r="L17" i="50"/>
  <c r="N16" i="50"/>
  <c r="M16" i="50"/>
  <c r="L16" i="50"/>
  <c r="N15" i="50"/>
  <c r="M15" i="50"/>
  <c r="L15" i="50"/>
  <c r="N14" i="50"/>
  <c r="M14" i="50"/>
  <c r="L14" i="50"/>
  <c r="N13" i="50"/>
  <c r="M13" i="50"/>
  <c r="L13" i="50"/>
  <c r="N12" i="50"/>
  <c r="M12" i="50"/>
  <c r="L12" i="50"/>
  <c r="N11" i="50"/>
  <c r="M11" i="50"/>
  <c r="L11" i="50"/>
  <c r="N10" i="50"/>
  <c r="M10" i="50"/>
  <c r="L10" i="50"/>
  <c r="N9" i="50"/>
  <c r="M9" i="50"/>
  <c r="L9" i="50"/>
  <c r="N8" i="50"/>
  <c r="M8" i="50"/>
  <c r="L8" i="50"/>
  <c r="N7" i="50"/>
  <c r="M7" i="50"/>
  <c r="L7" i="50"/>
  <c r="N6" i="50"/>
  <c r="M6" i="50"/>
  <c r="L6" i="50"/>
  <c r="N5" i="50"/>
  <c r="M5" i="50"/>
  <c r="L5" i="50"/>
  <c r="N18" i="49"/>
  <c r="M18" i="49"/>
  <c r="L18" i="49"/>
  <c r="N17" i="49"/>
  <c r="M17" i="49"/>
  <c r="L17" i="49"/>
  <c r="N16" i="49"/>
  <c r="M16" i="49"/>
  <c r="L16" i="49"/>
  <c r="N15" i="49"/>
  <c r="M15" i="49"/>
  <c r="L15" i="49"/>
  <c r="N14" i="49"/>
  <c r="M14" i="49"/>
  <c r="L14" i="49"/>
  <c r="N13" i="49"/>
  <c r="M13" i="49"/>
  <c r="L13" i="49"/>
  <c r="N12" i="49"/>
  <c r="M12" i="49"/>
  <c r="L12" i="49"/>
  <c r="N11" i="49"/>
  <c r="M11" i="49"/>
  <c r="L11" i="49"/>
  <c r="N10" i="49"/>
  <c r="M10" i="49"/>
  <c r="L10" i="49"/>
  <c r="N9" i="49"/>
  <c r="M9" i="49"/>
  <c r="L9" i="49"/>
  <c r="N8" i="49"/>
  <c r="M8" i="49"/>
  <c r="L8" i="49"/>
  <c r="N7" i="49"/>
  <c r="M7" i="49"/>
  <c r="L7" i="49"/>
  <c r="N6" i="49"/>
  <c r="M6" i="49"/>
  <c r="L6" i="49"/>
  <c r="N5" i="49"/>
  <c r="M5" i="49"/>
  <c r="L5" i="49"/>
  <c r="N18" i="48"/>
  <c r="M18" i="48"/>
  <c r="L18" i="48"/>
  <c r="N17" i="48"/>
  <c r="M17" i="48"/>
  <c r="L17" i="48"/>
  <c r="N16" i="48"/>
  <c r="M16" i="48"/>
  <c r="L16" i="48"/>
  <c r="N15" i="48"/>
  <c r="M15" i="48"/>
  <c r="L15" i="48"/>
  <c r="N14" i="48"/>
  <c r="M14" i="48"/>
  <c r="L14" i="48"/>
  <c r="N13" i="48"/>
  <c r="M13" i="48"/>
  <c r="L13" i="48"/>
  <c r="N12" i="48"/>
  <c r="M12" i="48"/>
  <c r="L12" i="48"/>
  <c r="N11" i="48"/>
  <c r="M11" i="48"/>
  <c r="L11" i="48"/>
  <c r="N10" i="48"/>
  <c r="M10" i="48"/>
  <c r="L10" i="48"/>
  <c r="N9" i="48"/>
  <c r="M9" i="48"/>
  <c r="L9" i="48"/>
  <c r="N8" i="48"/>
  <c r="M8" i="48"/>
  <c r="L8" i="48"/>
  <c r="N7" i="48"/>
  <c r="M7" i="48"/>
  <c r="L7" i="48"/>
  <c r="N6" i="48"/>
  <c r="M6" i="48"/>
  <c r="L6" i="48"/>
  <c r="N5" i="48"/>
  <c r="M5" i="48"/>
  <c r="L5" i="48"/>
  <c r="T32" i="13"/>
  <c r="S32" i="13"/>
  <c r="R32" i="13"/>
  <c r="T31" i="13"/>
  <c r="S31" i="13"/>
  <c r="R31" i="13"/>
  <c r="T30" i="13"/>
  <c r="S30" i="13"/>
  <c r="R30" i="13"/>
  <c r="T29" i="13"/>
  <c r="S29" i="13"/>
  <c r="R29" i="13"/>
  <c r="T28" i="13"/>
  <c r="S28" i="13"/>
  <c r="R28" i="13"/>
  <c r="T27" i="13"/>
  <c r="S27" i="13"/>
  <c r="R27" i="13"/>
  <c r="T26" i="13"/>
  <c r="S26" i="13"/>
  <c r="R26" i="13"/>
  <c r="T25" i="13"/>
  <c r="S25" i="13"/>
  <c r="R25" i="13"/>
  <c r="T24" i="13"/>
  <c r="S24" i="13"/>
  <c r="R24" i="13"/>
  <c r="T23" i="13"/>
  <c r="S23" i="13"/>
  <c r="R23" i="13"/>
  <c r="T22" i="13"/>
  <c r="S22" i="13"/>
  <c r="R22" i="13"/>
  <c r="T21" i="13"/>
  <c r="S21" i="13"/>
  <c r="R21" i="13"/>
  <c r="T20" i="13"/>
  <c r="S20" i="13"/>
  <c r="R20" i="13"/>
  <c r="T19" i="13"/>
  <c r="S19" i="13"/>
  <c r="R19" i="13"/>
  <c r="T18" i="13"/>
  <c r="S18" i="13"/>
  <c r="R18" i="13"/>
  <c r="T17" i="13"/>
  <c r="S17" i="13"/>
  <c r="R17" i="13"/>
  <c r="T16" i="13"/>
  <c r="S16" i="13"/>
  <c r="R16" i="13"/>
  <c r="T15" i="13"/>
  <c r="S15" i="13"/>
  <c r="R15" i="13"/>
  <c r="T14" i="13"/>
  <c r="S14" i="13"/>
  <c r="R14" i="13"/>
  <c r="T13" i="13"/>
  <c r="S13" i="13"/>
  <c r="R13" i="13"/>
  <c r="T12" i="13"/>
  <c r="S12" i="13"/>
  <c r="R12" i="13"/>
  <c r="T11" i="13"/>
  <c r="S11" i="13"/>
  <c r="R11" i="13"/>
  <c r="T10" i="13"/>
  <c r="S10" i="13"/>
  <c r="R10" i="13"/>
  <c r="T9" i="13"/>
  <c r="S9" i="13"/>
  <c r="R9" i="13"/>
  <c r="T8" i="13"/>
  <c r="S8" i="13"/>
  <c r="R8" i="13"/>
  <c r="T7" i="13"/>
  <c r="S7" i="13"/>
  <c r="R7" i="13"/>
  <c r="T6" i="13"/>
  <c r="S6" i="13"/>
  <c r="R6" i="13"/>
  <c r="T5" i="13"/>
  <c r="S5" i="13"/>
  <c r="R5" i="13"/>
  <c r="T32" i="12"/>
  <c r="S32" i="12"/>
  <c r="R32" i="12"/>
  <c r="T31" i="12"/>
  <c r="S31" i="12"/>
  <c r="R31" i="12"/>
  <c r="T30" i="12"/>
  <c r="S30" i="12"/>
  <c r="R30" i="12"/>
  <c r="T29" i="12"/>
  <c r="S29" i="12"/>
  <c r="R29" i="12"/>
  <c r="T28" i="12"/>
  <c r="S28" i="12"/>
  <c r="R28" i="12"/>
  <c r="T27" i="12"/>
  <c r="S27" i="12"/>
  <c r="R27" i="12"/>
  <c r="T26" i="12"/>
  <c r="S26" i="12"/>
  <c r="R26" i="12"/>
  <c r="T25" i="12"/>
  <c r="S25" i="12"/>
  <c r="R25" i="12"/>
  <c r="T24" i="12"/>
  <c r="S24" i="12"/>
  <c r="R24" i="12"/>
  <c r="T23" i="12"/>
  <c r="S23" i="12"/>
  <c r="R23" i="12"/>
  <c r="T22" i="12"/>
  <c r="S22" i="12"/>
  <c r="R22" i="12"/>
  <c r="T21" i="12"/>
  <c r="S21" i="12"/>
  <c r="R21" i="12"/>
  <c r="T20" i="12"/>
  <c r="S20" i="12"/>
  <c r="R20" i="12"/>
  <c r="T19" i="12"/>
  <c r="S19" i="12"/>
  <c r="R19" i="12"/>
  <c r="T18" i="12"/>
  <c r="S18" i="12"/>
  <c r="R18" i="12"/>
  <c r="T17" i="12"/>
  <c r="S17" i="12"/>
  <c r="R17" i="12"/>
  <c r="T16" i="12"/>
  <c r="S16" i="12"/>
  <c r="R16" i="12"/>
  <c r="T15" i="12"/>
  <c r="S15" i="12"/>
  <c r="R15" i="12"/>
  <c r="T14" i="12"/>
  <c r="S14" i="12"/>
  <c r="R14" i="12"/>
  <c r="T13" i="12"/>
  <c r="S13" i="12"/>
  <c r="R13" i="12"/>
  <c r="T12" i="12"/>
  <c r="S12" i="12"/>
  <c r="R12" i="12"/>
  <c r="T11" i="12"/>
  <c r="S11" i="12"/>
  <c r="R11" i="12"/>
  <c r="T10" i="12"/>
  <c r="S10" i="12"/>
  <c r="R10" i="12"/>
  <c r="T9" i="12"/>
  <c r="S9" i="12"/>
  <c r="R9" i="12"/>
  <c r="T8" i="12"/>
  <c r="S8" i="12"/>
  <c r="R8" i="12"/>
  <c r="T7" i="12"/>
  <c r="S7" i="12"/>
  <c r="R7" i="12"/>
  <c r="T6" i="12"/>
  <c r="S6" i="12"/>
  <c r="R6" i="12"/>
  <c r="T5" i="12"/>
  <c r="S5" i="12"/>
  <c r="R5" i="12"/>
  <c r="T32" i="11"/>
  <c r="S32" i="11"/>
  <c r="R32" i="11"/>
  <c r="T31" i="11"/>
  <c r="S31" i="11"/>
  <c r="R31" i="11"/>
  <c r="T30" i="11"/>
  <c r="S30" i="11"/>
  <c r="R30" i="11"/>
  <c r="T29" i="11"/>
  <c r="S29" i="11"/>
  <c r="R29" i="11"/>
  <c r="T28" i="11"/>
  <c r="S28" i="11"/>
  <c r="R28" i="11"/>
  <c r="T27" i="11"/>
  <c r="S27" i="11"/>
  <c r="R27" i="11"/>
  <c r="T26" i="11"/>
  <c r="S26" i="11"/>
  <c r="R26" i="11"/>
  <c r="T25" i="11"/>
  <c r="S25" i="11"/>
  <c r="R25" i="11"/>
  <c r="T24" i="11"/>
  <c r="S24" i="11"/>
  <c r="R24" i="11"/>
  <c r="T23" i="11"/>
  <c r="S23" i="11"/>
  <c r="R23" i="11"/>
  <c r="T22" i="11"/>
  <c r="S22" i="11"/>
  <c r="R22" i="11"/>
  <c r="T21" i="11"/>
  <c r="S21" i="11"/>
  <c r="R21" i="11"/>
  <c r="T20" i="11"/>
  <c r="S20" i="11"/>
  <c r="R20" i="11"/>
  <c r="T19" i="11"/>
  <c r="S19" i="11"/>
  <c r="R19" i="11"/>
  <c r="T18" i="11"/>
  <c r="S18" i="11"/>
  <c r="R18" i="11"/>
  <c r="T17" i="11"/>
  <c r="S17" i="11"/>
  <c r="R17" i="11"/>
  <c r="T16" i="11"/>
  <c r="S16" i="11"/>
  <c r="R16" i="11"/>
  <c r="T15" i="11"/>
  <c r="S15" i="11"/>
  <c r="R15" i="11"/>
  <c r="T14" i="11"/>
  <c r="S14" i="11"/>
  <c r="R14" i="11"/>
  <c r="T13" i="11"/>
  <c r="S13" i="11"/>
  <c r="R13" i="11"/>
  <c r="T12" i="11"/>
  <c r="S12" i="11"/>
  <c r="R12" i="11"/>
  <c r="T11" i="11"/>
  <c r="S11" i="11"/>
  <c r="R11" i="11"/>
  <c r="T10" i="11"/>
  <c r="S10" i="11"/>
  <c r="R10" i="11"/>
  <c r="T9" i="11"/>
  <c r="S9" i="11"/>
  <c r="R9" i="11"/>
  <c r="T8" i="11"/>
  <c r="S8" i="11"/>
  <c r="R8" i="11"/>
  <c r="T7" i="11"/>
  <c r="S7" i="11"/>
  <c r="R7" i="11"/>
  <c r="T6" i="11"/>
  <c r="S6" i="11"/>
  <c r="R6" i="11"/>
  <c r="T5" i="11"/>
  <c r="S5" i="11"/>
  <c r="R5" i="11"/>
  <c r="T32" i="10"/>
  <c r="S32" i="10"/>
  <c r="R32" i="10"/>
  <c r="T31" i="10"/>
  <c r="S31" i="10"/>
  <c r="R31" i="10"/>
  <c r="T30" i="10"/>
  <c r="S30" i="10"/>
  <c r="R30" i="10"/>
  <c r="T29" i="10"/>
  <c r="S29" i="10"/>
  <c r="R29" i="10"/>
  <c r="T28" i="10"/>
  <c r="S28" i="10"/>
  <c r="R28" i="10"/>
  <c r="T27" i="10"/>
  <c r="S27" i="10"/>
  <c r="R27" i="10"/>
  <c r="T26" i="10"/>
  <c r="S26" i="10"/>
  <c r="R26" i="10"/>
  <c r="T25" i="10"/>
  <c r="S25" i="10"/>
  <c r="R25" i="10"/>
  <c r="T24" i="10"/>
  <c r="S24" i="10"/>
  <c r="R24" i="10"/>
  <c r="T23" i="10"/>
  <c r="S23" i="10"/>
  <c r="R23" i="10"/>
  <c r="T22" i="10"/>
  <c r="S22" i="10"/>
  <c r="R22" i="10"/>
  <c r="T21" i="10"/>
  <c r="S21" i="10"/>
  <c r="R21" i="10"/>
  <c r="T20" i="10"/>
  <c r="S20" i="10"/>
  <c r="R20" i="10"/>
  <c r="T19" i="10"/>
  <c r="S19" i="10"/>
  <c r="R19" i="10"/>
  <c r="T18" i="10"/>
  <c r="S18" i="10"/>
  <c r="R18" i="10"/>
  <c r="T17" i="10"/>
  <c r="S17" i="10"/>
  <c r="R17" i="10"/>
  <c r="T16" i="10"/>
  <c r="S16" i="10"/>
  <c r="R16" i="10"/>
  <c r="T15" i="10"/>
  <c r="S15" i="10"/>
  <c r="R15" i="10"/>
  <c r="T14" i="10"/>
  <c r="S14" i="10"/>
  <c r="R14" i="10"/>
  <c r="T13" i="10"/>
  <c r="S13" i="10"/>
  <c r="R13" i="10"/>
  <c r="T12" i="10"/>
  <c r="S12" i="10"/>
  <c r="R12" i="10"/>
  <c r="T11" i="10"/>
  <c r="S11" i="10"/>
  <c r="R11" i="10"/>
  <c r="T10" i="10"/>
  <c r="S10" i="10"/>
  <c r="R10" i="10"/>
  <c r="T9" i="10"/>
  <c r="S9" i="10"/>
  <c r="R9" i="10"/>
  <c r="T8" i="10"/>
  <c r="S8" i="10"/>
  <c r="R8" i="10"/>
  <c r="T7" i="10"/>
  <c r="S7" i="10"/>
  <c r="R7" i="10"/>
  <c r="T6" i="10"/>
  <c r="S6" i="10"/>
  <c r="R6" i="10"/>
  <c r="T5" i="10"/>
  <c r="S5" i="10"/>
  <c r="R5" i="10"/>
  <c r="T32" i="8"/>
  <c r="S32" i="8"/>
  <c r="R32" i="8"/>
  <c r="T31" i="8"/>
  <c r="S31" i="8"/>
  <c r="R31" i="8"/>
  <c r="T30" i="8"/>
  <c r="S30" i="8"/>
  <c r="R30" i="8"/>
  <c r="T29" i="8"/>
  <c r="S29" i="8"/>
  <c r="R29" i="8"/>
  <c r="T28" i="8"/>
  <c r="S28" i="8"/>
  <c r="R28" i="8"/>
  <c r="T27" i="8"/>
  <c r="S27" i="8"/>
  <c r="R27" i="8"/>
  <c r="T26" i="8"/>
  <c r="S26" i="8"/>
  <c r="R26" i="8"/>
  <c r="T25" i="8"/>
  <c r="S25" i="8"/>
  <c r="R25" i="8"/>
  <c r="T24" i="8"/>
  <c r="S24" i="8"/>
  <c r="R24" i="8"/>
  <c r="T23" i="8"/>
  <c r="S23" i="8"/>
  <c r="R23" i="8"/>
  <c r="T22" i="8"/>
  <c r="S22" i="8"/>
  <c r="R22" i="8"/>
  <c r="T21" i="8"/>
  <c r="S21" i="8"/>
  <c r="R21" i="8"/>
  <c r="T20" i="8"/>
  <c r="S20" i="8"/>
  <c r="R20" i="8"/>
  <c r="T19" i="8"/>
  <c r="S19" i="8"/>
  <c r="R19" i="8"/>
  <c r="T18" i="8"/>
  <c r="S18" i="8"/>
  <c r="R18" i="8"/>
  <c r="T17" i="8"/>
  <c r="S17" i="8"/>
  <c r="R17" i="8"/>
  <c r="T16" i="8"/>
  <c r="S16" i="8"/>
  <c r="R16" i="8"/>
  <c r="T15" i="8"/>
  <c r="S15" i="8"/>
  <c r="R15" i="8"/>
  <c r="T14" i="8"/>
  <c r="S14" i="8"/>
  <c r="R14" i="8"/>
  <c r="T13" i="8"/>
  <c r="S13" i="8"/>
  <c r="R13" i="8"/>
  <c r="T12" i="8"/>
  <c r="S12" i="8"/>
  <c r="R12" i="8"/>
  <c r="T11" i="8"/>
  <c r="S11" i="8"/>
  <c r="R11" i="8"/>
  <c r="T10" i="8"/>
  <c r="S10" i="8"/>
  <c r="R10" i="8"/>
  <c r="T9" i="8"/>
  <c r="S9" i="8"/>
  <c r="R9" i="8"/>
  <c r="T8" i="8"/>
  <c r="S8" i="8"/>
  <c r="R8" i="8"/>
  <c r="T7" i="8"/>
  <c r="S7" i="8"/>
  <c r="R7" i="8"/>
  <c r="T6" i="8"/>
  <c r="S6" i="8"/>
  <c r="R6" i="8"/>
  <c r="T5" i="8"/>
  <c r="S5" i="8"/>
  <c r="R5" i="8"/>
  <c r="T32" i="9"/>
  <c r="S32" i="9"/>
  <c r="R32" i="9"/>
  <c r="T31" i="9"/>
  <c r="S31" i="9"/>
  <c r="R31" i="9"/>
  <c r="T30" i="9"/>
  <c r="S30" i="9"/>
  <c r="R30" i="9"/>
  <c r="T29" i="9"/>
  <c r="S29" i="9"/>
  <c r="R29" i="9"/>
  <c r="T28" i="9"/>
  <c r="S28" i="9"/>
  <c r="R28" i="9"/>
  <c r="T27" i="9"/>
  <c r="S27" i="9"/>
  <c r="R27" i="9"/>
  <c r="T26" i="9"/>
  <c r="S26" i="9"/>
  <c r="R26" i="9"/>
  <c r="T25" i="9"/>
  <c r="S25" i="9"/>
  <c r="R25" i="9"/>
  <c r="T24" i="9"/>
  <c r="S24" i="9"/>
  <c r="R24" i="9"/>
  <c r="T23" i="9"/>
  <c r="S23" i="9"/>
  <c r="R23" i="9"/>
  <c r="T22" i="9"/>
  <c r="S22" i="9"/>
  <c r="R22" i="9"/>
  <c r="T21" i="9"/>
  <c r="S21" i="9"/>
  <c r="R21" i="9"/>
  <c r="T20" i="9"/>
  <c r="S20" i="9"/>
  <c r="R20" i="9"/>
  <c r="T19" i="9"/>
  <c r="S19" i="9"/>
  <c r="R19" i="9"/>
  <c r="T18" i="9"/>
  <c r="S18" i="9"/>
  <c r="R18" i="9"/>
  <c r="T17" i="9"/>
  <c r="S17" i="9"/>
  <c r="R17" i="9"/>
  <c r="T16" i="9"/>
  <c r="S16" i="9"/>
  <c r="R16" i="9"/>
  <c r="T15" i="9"/>
  <c r="S15" i="9"/>
  <c r="R15" i="9"/>
  <c r="T14" i="9"/>
  <c r="S14" i="9"/>
  <c r="R14" i="9"/>
  <c r="T13" i="9"/>
  <c r="S13" i="9"/>
  <c r="R13" i="9"/>
  <c r="T12" i="9"/>
  <c r="S12" i="9"/>
  <c r="R12" i="9"/>
  <c r="T11" i="9"/>
  <c r="S11" i="9"/>
  <c r="R11" i="9"/>
  <c r="T10" i="9"/>
  <c r="S10" i="9"/>
  <c r="R10" i="9"/>
  <c r="T9" i="9"/>
  <c r="S9" i="9"/>
  <c r="R9" i="9"/>
  <c r="T8" i="9"/>
  <c r="S8" i="9"/>
  <c r="R8" i="9"/>
  <c r="T7" i="9"/>
  <c r="S7" i="9"/>
  <c r="R7" i="9"/>
  <c r="T6" i="9"/>
  <c r="S6" i="9"/>
  <c r="R6" i="9"/>
  <c r="T5" i="9"/>
  <c r="S5" i="9"/>
  <c r="R5" i="9"/>
  <c r="T32" i="6"/>
  <c r="S32" i="6"/>
  <c r="R32" i="6"/>
  <c r="T31" i="6"/>
  <c r="S31" i="6"/>
  <c r="R31" i="6"/>
  <c r="T30" i="6"/>
  <c r="S30" i="6"/>
  <c r="R30" i="6"/>
  <c r="T29" i="6"/>
  <c r="S29" i="6"/>
  <c r="R29" i="6"/>
  <c r="T28" i="6"/>
  <c r="S28" i="6"/>
  <c r="R28" i="6"/>
  <c r="T27" i="6"/>
  <c r="S27" i="6"/>
  <c r="R27" i="6"/>
  <c r="T26" i="6"/>
  <c r="S26" i="6"/>
  <c r="R26" i="6"/>
  <c r="T25" i="6"/>
  <c r="S25" i="6"/>
  <c r="R25" i="6"/>
  <c r="T24" i="6"/>
  <c r="S24" i="6"/>
  <c r="R24" i="6"/>
  <c r="T23" i="6"/>
  <c r="S23" i="6"/>
  <c r="R23" i="6"/>
  <c r="T22" i="6"/>
  <c r="S22" i="6"/>
  <c r="R22" i="6"/>
  <c r="T21" i="6"/>
  <c r="S21" i="6"/>
  <c r="R21" i="6"/>
  <c r="T20" i="6"/>
  <c r="S20" i="6"/>
  <c r="R20" i="6"/>
  <c r="T19" i="6"/>
  <c r="S19" i="6"/>
  <c r="R19" i="6"/>
  <c r="T18" i="6"/>
  <c r="S18" i="6"/>
  <c r="R18" i="6"/>
  <c r="T17" i="6"/>
  <c r="S17" i="6"/>
  <c r="R17" i="6"/>
  <c r="T16" i="6"/>
  <c r="S16" i="6"/>
  <c r="R16" i="6"/>
  <c r="T15" i="6"/>
  <c r="S15" i="6"/>
  <c r="R15" i="6"/>
  <c r="T14" i="6"/>
  <c r="S14" i="6"/>
  <c r="R14" i="6"/>
  <c r="T13" i="6"/>
  <c r="S13" i="6"/>
  <c r="R13" i="6"/>
  <c r="T12" i="6"/>
  <c r="S12" i="6"/>
  <c r="R12" i="6"/>
  <c r="T11" i="6"/>
  <c r="S11" i="6"/>
  <c r="R11" i="6"/>
  <c r="T10" i="6"/>
  <c r="S10" i="6"/>
  <c r="R10" i="6"/>
  <c r="T9" i="6"/>
  <c r="S9" i="6"/>
  <c r="R9" i="6"/>
  <c r="T8" i="6"/>
  <c r="S8" i="6"/>
  <c r="R8" i="6"/>
  <c r="T7" i="6"/>
  <c r="S7" i="6"/>
  <c r="R7" i="6"/>
  <c r="T6" i="6"/>
  <c r="S6" i="6"/>
  <c r="R6" i="6"/>
  <c r="T5" i="6"/>
  <c r="S5" i="6"/>
  <c r="R5" i="6"/>
  <c r="T32" i="5"/>
  <c r="S32" i="5"/>
  <c r="R32" i="5"/>
  <c r="T31" i="5"/>
  <c r="S31" i="5"/>
  <c r="R31" i="5"/>
  <c r="T30" i="5"/>
  <c r="S30" i="5"/>
  <c r="R30" i="5"/>
  <c r="T29" i="5"/>
  <c r="S29" i="5"/>
  <c r="R29" i="5"/>
  <c r="T28" i="5"/>
  <c r="S28" i="5"/>
  <c r="R28" i="5"/>
  <c r="T27" i="5"/>
  <c r="S27" i="5"/>
  <c r="R27" i="5"/>
  <c r="T26" i="5"/>
  <c r="S26" i="5"/>
  <c r="R26" i="5"/>
  <c r="T25" i="5"/>
  <c r="S25" i="5"/>
  <c r="R25" i="5"/>
  <c r="T24" i="5"/>
  <c r="S24" i="5"/>
  <c r="R24" i="5"/>
  <c r="T23" i="5"/>
  <c r="S23" i="5"/>
  <c r="R23" i="5"/>
  <c r="T22" i="5"/>
  <c r="S22" i="5"/>
  <c r="R22" i="5"/>
  <c r="T21" i="5"/>
  <c r="S21" i="5"/>
  <c r="R21" i="5"/>
  <c r="T20" i="5"/>
  <c r="S20" i="5"/>
  <c r="R20" i="5"/>
  <c r="T19" i="5"/>
  <c r="S19" i="5"/>
  <c r="R19" i="5"/>
  <c r="T18" i="5"/>
  <c r="S18" i="5"/>
  <c r="R18" i="5"/>
  <c r="T17" i="5"/>
  <c r="S17" i="5"/>
  <c r="R17" i="5"/>
  <c r="T16" i="5"/>
  <c r="S16" i="5"/>
  <c r="R16" i="5"/>
  <c r="T15" i="5"/>
  <c r="S15" i="5"/>
  <c r="R15" i="5"/>
  <c r="T14" i="5"/>
  <c r="S14" i="5"/>
  <c r="R14" i="5"/>
  <c r="T13" i="5"/>
  <c r="S13" i="5"/>
  <c r="R13" i="5"/>
  <c r="T12" i="5"/>
  <c r="S12" i="5"/>
  <c r="R12" i="5"/>
  <c r="T11" i="5"/>
  <c r="S11" i="5"/>
  <c r="R11" i="5"/>
  <c r="T10" i="5"/>
  <c r="S10" i="5"/>
  <c r="R10" i="5"/>
  <c r="T9" i="5"/>
  <c r="S9" i="5"/>
  <c r="R9" i="5"/>
  <c r="T8" i="5"/>
  <c r="S8" i="5"/>
  <c r="R8" i="5"/>
  <c r="T7" i="5"/>
  <c r="S7" i="5"/>
  <c r="R7" i="5"/>
  <c r="T6" i="5"/>
  <c r="S6" i="5"/>
  <c r="R6" i="5"/>
  <c r="T5" i="5"/>
  <c r="S5" i="5"/>
  <c r="R5" i="5"/>
  <c r="T32" i="4"/>
  <c r="S32" i="4"/>
  <c r="R32" i="4"/>
  <c r="T31" i="4"/>
  <c r="S31" i="4"/>
  <c r="R31" i="4"/>
  <c r="T30" i="4"/>
  <c r="S30" i="4"/>
  <c r="R30" i="4"/>
  <c r="T29" i="4"/>
  <c r="S29" i="4"/>
  <c r="R29" i="4"/>
  <c r="T28" i="4"/>
  <c r="S28" i="4"/>
  <c r="R28" i="4"/>
  <c r="T27" i="4"/>
  <c r="S27" i="4"/>
  <c r="R27" i="4"/>
  <c r="T26" i="4"/>
  <c r="S26" i="4"/>
  <c r="R26" i="4"/>
  <c r="T25" i="4"/>
  <c r="S25" i="4"/>
  <c r="R25" i="4"/>
  <c r="T24" i="4"/>
  <c r="S24" i="4"/>
  <c r="R24" i="4"/>
  <c r="T23" i="4"/>
  <c r="S23" i="4"/>
  <c r="R23" i="4"/>
  <c r="T22" i="4"/>
  <c r="S22" i="4"/>
  <c r="R22" i="4"/>
  <c r="T21" i="4"/>
  <c r="S21" i="4"/>
  <c r="R21" i="4"/>
  <c r="T20" i="4"/>
  <c r="S20" i="4"/>
  <c r="R20" i="4"/>
  <c r="T19" i="4"/>
  <c r="S19" i="4"/>
  <c r="R19" i="4"/>
  <c r="T18" i="4"/>
  <c r="S18" i="4"/>
  <c r="R18" i="4"/>
  <c r="T17" i="4"/>
  <c r="S17" i="4"/>
  <c r="R17" i="4"/>
  <c r="T16" i="4"/>
  <c r="S16" i="4"/>
  <c r="R16" i="4"/>
  <c r="T15" i="4"/>
  <c r="S15" i="4"/>
  <c r="R15" i="4"/>
  <c r="T14" i="4"/>
  <c r="S14" i="4"/>
  <c r="R14" i="4"/>
  <c r="T13" i="4"/>
  <c r="S13" i="4"/>
  <c r="R13" i="4"/>
  <c r="T12" i="4"/>
  <c r="S12" i="4"/>
  <c r="R12" i="4"/>
  <c r="T11" i="4"/>
  <c r="S11" i="4"/>
  <c r="R11" i="4"/>
  <c r="T10" i="4"/>
  <c r="S10" i="4"/>
  <c r="R10" i="4"/>
  <c r="T9" i="4"/>
  <c r="S9" i="4"/>
  <c r="R9" i="4"/>
  <c r="T8" i="4"/>
  <c r="S8" i="4"/>
  <c r="R8" i="4"/>
  <c r="T7" i="4"/>
  <c r="S7" i="4"/>
  <c r="R7" i="4"/>
  <c r="T6" i="4"/>
  <c r="S6" i="4"/>
  <c r="R6" i="4"/>
  <c r="T5" i="4"/>
  <c r="S5" i="4"/>
  <c r="R5" i="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N19" i="24"/>
  <c r="M19" i="24"/>
  <c r="L19" i="24"/>
  <c r="AA18" i="24"/>
  <c r="Z18" i="24"/>
  <c r="Y18" i="24"/>
  <c r="N18" i="24"/>
  <c r="M18" i="24"/>
  <c r="L18" i="24"/>
  <c r="AA17" i="24"/>
  <c r="Z17" i="24"/>
  <c r="Y17" i="24"/>
  <c r="N17" i="24"/>
  <c r="M17" i="24"/>
  <c r="L17" i="24"/>
  <c r="AA16" i="24"/>
  <c r="Z16" i="24"/>
  <c r="Y16" i="24"/>
  <c r="N16" i="24"/>
  <c r="M16" i="24"/>
  <c r="L16" i="24"/>
  <c r="AA15" i="24"/>
  <c r="Z15" i="24"/>
  <c r="Y15" i="24"/>
  <c r="N15" i="24"/>
  <c r="M15" i="24"/>
  <c r="L15" i="24"/>
  <c r="AA14" i="24"/>
  <c r="Z14" i="24"/>
  <c r="Y14" i="24"/>
  <c r="N14" i="24"/>
  <c r="M14" i="24"/>
  <c r="L14" i="24"/>
  <c r="AA13" i="24"/>
  <c r="Z13" i="24"/>
  <c r="Y13" i="24"/>
  <c r="N13" i="24"/>
  <c r="M13" i="24"/>
  <c r="L13" i="24"/>
  <c r="AA12" i="24"/>
  <c r="Z12" i="24"/>
  <c r="Y12" i="24"/>
  <c r="N12" i="24"/>
  <c r="M12" i="24"/>
  <c r="L12" i="24"/>
  <c r="AA11" i="24"/>
  <c r="Z11" i="24"/>
  <c r="Y11" i="24"/>
  <c r="N11" i="24"/>
  <c r="M11" i="24"/>
  <c r="L11" i="24"/>
  <c r="AA10" i="24"/>
  <c r="Z10" i="24"/>
  <c r="Y10" i="24"/>
  <c r="N10" i="24"/>
  <c r="M10" i="24"/>
  <c r="L10" i="24"/>
  <c r="AA9" i="24"/>
  <c r="Z9" i="24"/>
  <c r="Y9" i="24"/>
  <c r="N9" i="24"/>
  <c r="M9" i="24"/>
  <c r="L9" i="24"/>
  <c r="AA8" i="24"/>
  <c r="Z8" i="24"/>
  <c r="Y8" i="24"/>
  <c r="N8" i="24"/>
  <c r="M8" i="24"/>
  <c r="L8" i="24"/>
  <c r="AA7" i="24"/>
  <c r="Z7" i="24"/>
  <c r="Y7" i="24"/>
  <c r="N7" i="24"/>
  <c r="M7" i="24"/>
  <c r="L7" i="24"/>
  <c r="AA6" i="24"/>
  <c r="Z6" i="24"/>
  <c r="Y6" i="24"/>
  <c r="N6" i="24"/>
  <c r="M6" i="24"/>
  <c r="L6" i="24"/>
  <c r="AA5" i="24"/>
  <c r="Z5" i="24"/>
  <c r="Y5" i="24"/>
  <c r="N5" i="24"/>
  <c r="M5" i="24"/>
  <c r="L5" i="24"/>
  <c r="AA32" i="55"/>
  <c r="Z32" i="55"/>
  <c r="Y32" i="55"/>
  <c r="AA31" i="55"/>
  <c r="Z31" i="55"/>
  <c r="Y31" i="55"/>
  <c r="AA30" i="55"/>
  <c r="Z30" i="55"/>
  <c r="Y30" i="55"/>
  <c r="AA29" i="55"/>
  <c r="Z29" i="55"/>
  <c r="Y29" i="55"/>
  <c r="AA28" i="55"/>
  <c r="Z28" i="55"/>
  <c r="Y28" i="55"/>
  <c r="AA27" i="55"/>
  <c r="Z27" i="55"/>
  <c r="Y27" i="55"/>
  <c r="AA26" i="55"/>
  <c r="Z26" i="55"/>
  <c r="Y26" i="55"/>
  <c r="AA25" i="55"/>
  <c r="Z25" i="55"/>
  <c r="Y25" i="55"/>
  <c r="AA24" i="55"/>
  <c r="Z24" i="55"/>
  <c r="Y24" i="55"/>
  <c r="AA23" i="55"/>
  <c r="Z23" i="55"/>
  <c r="Y23" i="55"/>
  <c r="AA22" i="55"/>
  <c r="Z22" i="55"/>
  <c r="Y22" i="55"/>
  <c r="AA21" i="55"/>
  <c r="Z21" i="55"/>
  <c r="Y21" i="55"/>
  <c r="AA20" i="55"/>
  <c r="Z20" i="55"/>
  <c r="Y20" i="55"/>
  <c r="AA19" i="55"/>
  <c r="Z19" i="55"/>
  <c r="Y19" i="55"/>
  <c r="AA18" i="55"/>
  <c r="Z18" i="55"/>
  <c r="Y18" i="55"/>
  <c r="AA17" i="55"/>
  <c r="Z17" i="55"/>
  <c r="Y17" i="55"/>
  <c r="AA16" i="55"/>
  <c r="Z16" i="55"/>
  <c r="Y16" i="55"/>
  <c r="AA15" i="55"/>
  <c r="Z15" i="55"/>
  <c r="Y15" i="55"/>
  <c r="AA14" i="55"/>
  <c r="Z14" i="55"/>
  <c r="Y14" i="55"/>
  <c r="AA13" i="55"/>
  <c r="Z13" i="55"/>
  <c r="Y13" i="55"/>
  <c r="AA12" i="55"/>
  <c r="Z12" i="55"/>
  <c r="Y12" i="55"/>
  <c r="AA11" i="55"/>
  <c r="Z11" i="55"/>
  <c r="Y11" i="55"/>
  <c r="AA10" i="55"/>
  <c r="Z10" i="55"/>
  <c r="Y10" i="55"/>
  <c r="AA9" i="55"/>
  <c r="Z9" i="55"/>
  <c r="Y9" i="55"/>
  <c r="AA8" i="55"/>
  <c r="Z8" i="55"/>
  <c r="Y8" i="55"/>
  <c r="AA7" i="55"/>
  <c r="Z7" i="55"/>
  <c r="Y7" i="55"/>
  <c r="AA6" i="55"/>
  <c r="Z6" i="55"/>
  <c r="Y6" i="55"/>
  <c r="AA5" i="55"/>
  <c r="Z5" i="55"/>
  <c r="Y5" i="55"/>
  <c r="AA32" i="54"/>
  <c r="Z32" i="54"/>
  <c r="Y32" i="54"/>
  <c r="AA31" i="54"/>
  <c r="Z31" i="54"/>
  <c r="Y31" i="54"/>
  <c r="AA30" i="54"/>
  <c r="Z30" i="54"/>
  <c r="Y30" i="54"/>
  <c r="AA29" i="54"/>
  <c r="Z29" i="54"/>
  <c r="Y29" i="54"/>
  <c r="AA28" i="54"/>
  <c r="Z28" i="54"/>
  <c r="Y28" i="54"/>
  <c r="AA27" i="54"/>
  <c r="Z27" i="54"/>
  <c r="Y27" i="54"/>
  <c r="AA26" i="54"/>
  <c r="Z26" i="54"/>
  <c r="Y26" i="54"/>
  <c r="AA25" i="54"/>
  <c r="Z25" i="54"/>
  <c r="Y25" i="54"/>
  <c r="AA24" i="54"/>
  <c r="Z24" i="54"/>
  <c r="Y24" i="54"/>
  <c r="AA23" i="54"/>
  <c r="Z23" i="54"/>
  <c r="Y23" i="54"/>
  <c r="AA22" i="54"/>
  <c r="Z22" i="54"/>
  <c r="Y22" i="54"/>
  <c r="AA21" i="54"/>
  <c r="Z21" i="54"/>
  <c r="Y21" i="54"/>
  <c r="AA20" i="54"/>
  <c r="Z20" i="54"/>
  <c r="Y20" i="54"/>
  <c r="AA19" i="54"/>
  <c r="Z19" i="54"/>
  <c r="Y19" i="54"/>
  <c r="AA18" i="54"/>
  <c r="Z18" i="54"/>
  <c r="Y18" i="54"/>
  <c r="AA17" i="54"/>
  <c r="Z17" i="54"/>
  <c r="Y17" i="54"/>
  <c r="AA16" i="54"/>
  <c r="Z16" i="54"/>
  <c r="Y16" i="54"/>
  <c r="AA15" i="54"/>
  <c r="Z15" i="54"/>
  <c r="Y15" i="54"/>
  <c r="AA14" i="54"/>
  <c r="Z14" i="54"/>
  <c r="Y14" i="54"/>
  <c r="AA13" i="54"/>
  <c r="Z13" i="54"/>
  <c r="Y13" i="54"/>
  <c r="AA12" i="54"/>
  <c r="Z12" i="54"/>
  <c r="Y12" i="54"/>
  <c r="AA11" i="54"/>
  <c r="Z11" i="54"/>
  <c r="Y11" i="54"/>
  <c r="AA10" i="54"/>
  <c r="Z10" i="54"/>
  <c r="Y10" i="54"/>
  <c r="AA9" i="54"/>
  <c r="Z9" i="54"/>
  <c r="Y9" i="54"/>
  <c r="AA8" i="54"/>
  <c r="Z8" i="54"/>
  <c r="Y8" i="54"/>
  <c r="AA7" i="54"/>
  <c r="Z7" i="54"/>
  <c r="Y7" i="54"/>
  <c r="AA6" i="54"/>
  <c r="Z6" i="54"/>
  <c r="Y6" i="54"/>
  <c r="AA5" i="54"/>
  <c r="Z5" i="54"/>
  <c r="Y5" i="54"/>
  <c r="AA32" i="53"/>
  <c r="Z32" i="53"/>
  <c r="Y32" i="53"/>
  <c r="AA31" i="53"/>
  <c r="Z31" i="53"/>
  <c r="Y31" i="53"/>
  <c r="AA30" i="53"/>
  <c r="Z30" i="53"/>
  <c r="Y30" i="53"/>
  <c r="AA29" i="53"/>
  <c r="Z29" i="53"/>
  <c r="Y29" i="53"/>
  <c r="AA28" i="53"/>
  <c r="Z28" i="53"/>
  <c r="Y28" i="53"/>
  <c r="AA27" i="53"/>
  <c r="Z27" i="53"/>
  <c r="Y27" i="53"/>
  <c r="AA26" i="53"/>
  <c r="Z26" i="53"/>
  <c r="Y26" i="53"/>
  <c r="AA25" i="53"/>
  <c r="Z25" i="53"/>
  <c r="Y25" i="53"/>
  <c r="AA24" i="53"/>
  <c r="Z24" i="53"/>
  <c r="Y24" i="53"/>
  <c r="AA23" i="53"/>
  <c r="Z23" i="53"/>
  <c r="Y23" i="53"/>
  <c r="AA22" i="53"/>
  <c r="Z22" i="53"/>
  <c r="Y22" i="53"/>
  <c r="AA21" i="53"/>
  <c r="Z21" i="53"/>
  <c r="Y21" i="53"/>
  <c r="AA20" i="53"/>
  <c r="Z20" i="53"/>
  <c r="Y20" i="53"/>
  <c r="AA19" i="53"/>
  <c r="Z19" i="53"/>
  <c r="Y19" i="53"/>
  <c r="AA18" i="53"/>
  <c r="Z18" i="53"/>
  <c r="Y18" i="53"/>
  <c r="AA17" i="53"/>
  <c r="Z17" i="53"/>
  <c r="Y17" i="53"/>
  <c r="AA16" i="53"/>
  <c r="Z16" i="53"/>
  <c r="Y16" i="53"/>
  <c r="AA15" i="53"/>
  <c r="Z15" i="53"/>
  <c r="Y15" i="53"/>
  <c r="AA14" i="53"/>
  <c r="Z14" i="53"/>
  <c r="Y14" i="53"/>
  <c r="AA13" i="53"/>
  <c r="Z13" i="53"/>
  <c r="Y13" i="53"/>
  <c r="AA12" i="53"/>
  <c r="Z12" i="53"/>
  <c r="Y12" i="53"/>
  <c r="AA11" i="53"/>
  <c r="Z11" i="53"/>
  <c r="Y11" i="53"/>
  <c r="AA10" i="53"/>
  <c r="Z10" i="53"/>
  <c r="Y10" i="53"/>
  <c r="AA9" i="53"/>
  <c r="Z9" i="53"/>
  <c r="Y9" i="53"/>
  <c r="AA8" i="53"/>
  <c r="Z8" i="53"/>
  <c r="Y8" i="53"/>
  <c r="AA7" i="53"/>
  <c r="Z7" i="53"/>
  <c r="Y7" i="53"/>
  <c r="AA6" i="53"/>
  <c r="Z6" i="53"/>
  <c r="Y6" i="53"/>
  <c r="AA5" i="53"/>
  <c r="Z5" i="53"/>
  <c r="Y5" i="53"/>
  <c r="AA32" i="52"/>
  <c r="Z32" i="52"/>
  <c r="Y32" i="52"/>
  <c r="AA31" i="52"/>
  <c r="Z31" i="52"/>
  <c r="Y31" i="52"/>
  <c r="AA30" i="52"/>
  <c r="Z30" i="52"/>
  <c r="Y30" i="52"/>
  <c r="AA29" i="52"/>
  <c r="Z29" i="52"/>
  <c r="Y29" i="52"/>
  <c r="AA28" i="52"/>
  <c r="Z28" i="52"/>
  <c r="Y28" i="52"/>
  <c r="AA27" i="52"/>
  <c r="Z27" i="52"/>
  <c r="Y27" i="52"/>
  <c r="AA26" i="52"/>
  <c r="Z26" i="52"/>
  <c r="Y26" i="52"/>
  <c r="AA25" i="52"/>
  <c r="Z25" i="52"/>
  <c r="Y25" i="52"/>
  <c r="AA24" i="52"/>
  <c r="Z24" i="52"/>
  <c r="Y24" i="52"/>
  <c r="AA23" i="52"/>
  <c r="Z23" i="52"/>
  <c r="Y23" i="52"/>
  <c r="AA22" i="52"/>
  <c r="Z22" i="52"/>
  <c r="Y22" i="52"/>
  <c r="AA21" i="52"/>
  <c r="Z21" i="52"/>
  <c r="Y21" i="52"/>
  <c r="AA20" i="52"/>
  <c r="Z20" i="52"/>
  <c r="Y20" i="52"/>
  <c r="AA19" i="52"/>
  <c r="Z19" i="52"/>
  <c r="Y19" i="52"/>
  <c r="AA18" i="52"/>
  <c r="Z18" i="52"/>
  <c r="Y18" i="52"/>
  <c r="AA17" i="52"/>
  <c r="Z17" i="52"/>
  <c r="Y17" i="52"/>
  <c r="AA16" i="52"/>
  <c r="Z16" i="52"/>
  <c r="Y16" i="52"/>
  <c r="AA15" i="52"/>
  <c r="Z15" i="52"/>
  <c r="Y15" i="52"/>
  <c r="AA14" i="52"/>
  <c r="Z14" i="52"/>
  <c r="Y14" i="52"/>
  <c r="AA13" i="52"/>
  <c r="Z13" i="52"/>
  <c r="Y13" i="52"/>
  <c r="AA12" i="52"/>
  <c r="Z12" i="52"/>
  <c r="Y12" i="52"/>
  <c r="AA11" i="52"/>
  <c r="Z11" i="52"/>
  <c r="Y11" i="52"/>
  <c r="AA10" i="52"/>
  <c r="Z10" i="52"/>
  <c r="Y10" i="52"/>
  <c r="AA9" i="52"/>
  <c r="Z9" i="52"/>
  <c r="Y9" i="52"/>
  <c r="AA8" i="52"/>
  <c r="Z8" i="52"/>
  <c r="Y8" i="52"/>
  <c r="AA7" i="52"/>
  <c r="Z7" i="52"/>
  <c r="Y7" i="52"/>
  <c r="AA6" i="52"/>
  <c r="Z6" i="52"/>
  <c r="Y6" i="52"/>
  <c r="AA5" i="52"/>
  <c r="Z5" i="52"/>
  <c r="Y5" i="52"/>
  <c r="AA32" i="51"/>
  <c r="Z32" i="51"/>
  <c r="Y32" i="51"/>
  <c r="AA31" i="51"/>
  <c r="Z31" i="51"/>
  <c r="Y31" i="51"/>
  <c r="AA30" i="51"/>
  <c r="Z30" i="51"/>
  <c r="Y30" i="51"/>
  <c r="AA29" i="51"/>
  <c r="Z29" i="51"/>
  <c r="Y29" i="51"/>
  <c r="AA28" i="51"/>
  <c r="Z28" i="51"/>
  <c r="Y28" i="51"/>
  <c r="AA27" i="51"/>
  <c r="Z27" i="51"/>
  <c r="Y27" i="51"/>
  <c r="AA26" i="51"/>
  <c r="Z26" i="51"/>
  <c r="Y26" i="51"/>
  <c r="AA25" i="51"/>
  <c r="Z25" i="51"/>
  <c r="Y25" i="51"/>
  <c r="AA24" i="51"/>
  <c r="Z24" i="51"/>
  <c r="Y24" i="51"/>
  <c r="AA23" i="51"/>
  <c r="Z23" i="51"/>
  <c r="Y23" i="51"/>
  <c r="AA22" i="51"/>
  <c r="Z22" i="51"/>
  <c r="Y22" i="51"/>
  <c r="AA21" i="51"/>
  <c r="Z21" i="51"/>
  <c r="Y21" i="51"/>
  <c r="AA20" i="51"/>
  <c r="Z20" i="51"/>
  <c r="Y20" i="51"/>
  <c r="AA19" i="51"/>
  <c r="Z19" i="51"/>
  <c r="Y19" i="51"/>
  <c r="AA18" i="51"/>
  <c r="Z18" i="51"/>
  <c r="Y18" i="51"/>
  <c r="AA17" i="51"/>
  <c r="Z17" i="51"/>
  <c r="Y17" i="51"/>
  <c r="AA16" i="51"/>
  <c r="Z16" i="51"/>
  <c r="Y16" i="51"/>
  <c r="AA15" i="51"/>
  <c r="Z15" i="51"/>
  <c r="Y15" i="51"/>
  <c r="AA14" i="51"/>
  <c r="Z14" i="51"/>
  <c r="Y14" i="51"/>
  <c r="AA13" i="51"/>
  <c r="Z13" i="51"/>
  <c r="Y13" i="51"/>
  <c r="AA12" i="51"/>
  <c r="Z12" i="51"/>
  <c r="Y12" i="51"/>
  <c r="AA11" i="51"/>
  <c r="Z11" i="51"/>
  <c r="Y11" i="51"/>
  <c r="AA10" i="51"/>
  <c r="Z10" i="51"/>
  <c r="Y10" i="51"/>
  <c r="AA9" i="51"/>
  <c r="Z9" i="51"/>
  <c r="Y9" i="51"/>
  <c r="AA8" i="51"/>
  <c r="Z8" i="51"/>
  <c r="Y8" i="51"/>
  <c r="AA7" i="51"/>
  <c r="Z7" i="51"/>
  <c r="Y7" i="51"/>
  <c r="AA6" i="51"/>
  <c r="Z6" i="51"/>
  <c r="Y6" i="51"/>
  <c r="AA5" i="51"/>
  <c r="Z5" i="51"/>
  <c r="Y5" i="51"/>
  <c r="AA32" i="50"/>
  <c r="Z32" i="50"/>
  <c r="Y32" i="50"/>
  <c r="AA31" i="50"/>
  <c r="Z31" i="50"/>
  <c r="Y31" i="50"/>
  <c r="AA30" i="50"/>
  <c r="Z30" i="50"/>
  <c r="Y30" i="50"/>
  <c r="AA29" i="50"/>
  <c r="Z29" i="50"/>
  <c r="Y29" i="50"/>
  <c r="AA28" i="50"/>
  <c r="Z28" i="50"/>
  <c r="Y28" i="50"/>
  <c r="AA27" i="50"/>
  <c r="Z27" i="50"/>
  <c r="Y27" i="50"/>
  <c r="AA26" i="50"/>
  <c r="Z26" i="50"/>
  <c r="Y26" i="50"/>
  <c r="AA25" i="50"/>
  <c r="Z25" i="50"/>
  <c r="Y25" i="50"/>
  <c r="AA24" i="50"/>
  <c r="Z24" i="50"/>
  <c r="Y24" i="50"/>
  <c r="AA23" i="50"/>
  <c r="Z23" i="50"/>
  <c r="Y23" i="50"/>
  <c r="AA22" i="50"/>
  <c r="Z22" i="50"/>
  <c r="Y22" i="50"/>
  <c r="AA21" i="50"/>
  <c r="Z21" i="50"/>
  <c r="Y21" i="50"/>
  <c r="AA20" i="50"/>
  <c r="Z20" i="50"/>
  <c r="Y20" i="50"/>
  <c r="AA19" i="50"/>
  <c r="Z19" i="50"/>
  <c r="Y19" i="50"/>
  <c r="AA18" i="50"/>
  <c r="Z18" i="50"/>
  <c r="Y18" i="50"/>
  <c r="AA17" i="50"/>
  <c r="Z17" i="50"/>
  <c r="Y17" i="50"/>
  <c r="AA16" i="50"/>
  <c r="Z16" i="50"/>
  <c r="Y16" i="50"/>
  <c r="AA15" i="50"/>
  <c r="Z15" i="50"/>
  <c r="Y15" i="50"/>
  <c r="AA14" i="50"/>
  <c r="Z14" i="50"/>
  <c r="Y14" i="50"/>
  <c r="AA13" i="50"/>
  <c r="Z13" i="50"/>
  <c r="Y13" i="50"/>
  <c r="AA12" i="50"/>
  <c r="Z12" i="50"/>
  <c r="Y12" i="50"/>
  <c r="AA11" i="50"/>
  <c r="Z11" i="50"/>
  <c r="Y11" i="50"/>
  <c r="AA10" i="50"/>
  <c r="Z10" i="50"/>
  <c r="Y10" i="50"/>
  <c r="AA9" i="50"/>
  <c r="Z9" i="50"/>
  <c r="Y9" i="50"/>
  <c r="AA8" i="50"/>
  <c r="Z8" i="50"/>
  <c r="Y8" i="50"/>
  <c r="AA7" i="50"/>
  <c r="Z7" i="50"/>
  <c r="Y7" i="50"/>
  <c r="AA6" i="50"/>
  <c r="Z6" i="50"/>
  <c r="Y6" i="50"/>
  <c r="AA5" i="50"/>
  <c r="Z5" i="50"/>
  <c r="Y5" i="50"/>
  <c r="AA32" i="49"/>
  <c r="Z32" i="49"/>
  <c r="Y32" i="49"/>
  <c r="AA31" i="49"/>
  <c r="Z31" i="49"/>
  <c r="Y31" i="49"/>
  <c r="AA30" i="49"/>
  <c r="Z30" i="49"/>
  <c r="Y30" i="49"/>
  <c r="AA29" i="49"/>
  <c r="Z29" i="49"/>
  <c r="Y29" i="49"/>
  <c r="AA28" i="49"/>
  <c r="Z28" i="49"/>
  <c r="Y28" i="49"/>
  <c r="AA27" i="49"/>
  <c r="Z27" i="49"/>
  <c r="Y27" i="49"/>
  <c r="AA26" i="49"/>
  <c r="Z26" i="49"/>
  <c r="Y26" i="49"/>
  <c r="AA25" i="49"/>
  <c r="Z25" i="49"/>
  <c r="Y25" i="49"/>
  <c r="AA24" i="49"/>
  <c r="Z24" i="49"/>
  <c r="Y24" i="49"/>
  <c r="AA23" i="49"/>
  <c r="Z23" i="49"/>
  <c r="Y23" i="49"/>
  <c r="AA22" i="49"/>
  <c r="Z22" i="49"/>
  <c r="Y22" i="49"/>
  <c r="AA21" i="49"/>
  <c r="Z21" i="49"/>
  <c r="Y21" i="49"/>
  <c r="AA20" i="49"/>
  <c r="Z20" i="49"/>
  <c r="Y20" i="49"/>
  <c r="AA19" i="49"/>
  <c r="Z19" i="49"/>
  <c r="Y19" i="49"/>
  <c r="AA18" i="49"/>
  <c r="Z18" i="49"/>
  <c r="Y18" i="49"/>
  <c r="AA17" i="49"/>
  <c r="Z17" i="49"/>
  <c r="Y17" i="49"/>
  <c r="AA16" i="49"/>
  <c r="Z16" i="49"/>
  <c r="Y16" i="49"/>
  <c r="AA15" i="49"/>
  <c r="Z15" i="49"/>
  <c r="Y15" i="49"/>
  <c r="AA14" i="49"/>
  <c r="Z14" i="49"/>
  <c r="Y14" i="49"/>
  <c r="AA13" i="49"/>
  <c r="Z13" i="49"/>
  <c r="Y13" i="49"/>
  <c r="AA12" i="49"/>
  <c r="Z12" i="49"/>
  <c r="Y12" i="49"/>
  <c r="AA11" i="49"/>
  <c r="Z11" i="49"/>
  <c r="Y11" i="49"/>
  <c r="AA10" i="49"/>
  <c r="Z10" i="49"/>
  <c r="Y10" i="49"/>
  <c r="AA9" i="49"/>
  <c r="Z9" i="49"/>
  <c r="Y9" i="49"/>
  <c r="AA8" i="49"/>
  <c r="Z8" i="49"/>
  <c r="Y8" i="49"/>
  <c r="AA7" i="49"/>
  <c r="Z7" i="49"/>
  <c r="Y7" i="49"/>
  <c r="AA6" i="49"/>
  <c r="Z6" i="49"/>
  <c r="Y6" i="49"/>
  <c r="AA5" i="49"/>
  <c r="Z5" i="49"/>
  <c r="Y5" i="49"/>
  <c r="Y32" i="48"/>
  <c r="Z32" i="48"/>
  <c r="AA32" i="48"/>
  <c r="Y28" i="48"/>
  <c r="Z28" i="48"/>
  <c r="AA28" i="48"/>
  <c r="Y29" i="48"/>
  <c r="Z29" i="48"/>
  <c r="AA29" i="48"/>
  <c r="Y30" i="48"/>
  <c r="Z30" i="48"/>
  <c r="AA30" i="48"/>
  <c r="AA31" i="48"/>
  <c r="Z31" i="48"/>
  <c r="Y31" i="48"/>
  <c r="AA27" i="48"/>
  <c r="Z27" i="48"/>
  <c r="Y27" i="48"/>
  <c r="AA26" i="48"/>
  <c r="Z26" i="48"/>
  <c r="Y26" i="48"/>
  <c r="AA25" i="48"/>
  <c r="Z25" i="48"/>
  <c r="Y25" i="48"/>
  <c r="AA24" i="48"/>
  <c r="Z24" i="48"/>
  <c r="Y24" i="48"/>
  <c r="AA23" i="48"/>
  <c r="Z23" i="48"/>
  <c r="Y23" i="48"/>
  <c r="AA22" i="48"/>
  <c r="Z22" i="48"/>
  <c r="Y22" i="48"/>
  <c r="AA21" i="48"/>
  <c r="Z21" i="48"/>
  <c r="Y21" i="48"/>
  <c r="AA20" i="48"/>
  <c r="Z20" i="48"/>
  <c r="Y20" i="48"/>
  <c r="AA19" i="48"/>
  <c r="Z19" i="48"/>
  <c r="Y19" i="48"/>
  <c r="AA18" i="48"/>
  <c r="Z18" i="48"/>
  <c r="Y18" i="48"/>
  <c r="AA17" i="48"/>
  <c r="Z17" i="48"/>
  <c r="Y17" i="48"/>
  <c r="AA16" i="48"/>
  <c r="Z16" i="48"/>
  <c r="Y16" i="48"/>
  <c r="AA15" i="48"/>
  <c r="Z15" i="48"/>
  <c r="Y15" i="48"/>
  <c r="AA14" i="48"/>
  <c r="Z14" i="48"/>
  <c r="Y14" i="48"/>
  <c r="AA13" i="48"/>
  <c r="Z13" i="48"/>
  <c r="Y13" i="48"/>
  <c r="AA12" i="48"/>
  <c r="Z12" i="48"/>
  <c r="Y12" i="48"/>
  <c r="AA11" i="48"/>
  <c r="Z11" i="48"/>
  <c r="Y11" i="48"/>
  <c r="AA10" i="48"/>
  <c r="Z10" i="48"/>
  <c r="Y10" i="48"/>
  <c r="AA9" i="48"/>
  <c r="Z9" i="48"/>
  <c r="Y9" i="48"/>
  <c r="AA8" i="48"/>
  <c r="Z8" i="48"/>
  <c r="Y8" i="48"/>
  <c r="AA7" i="48"/>
  <c r="Z7" i="48"/>
  <c r="Y7" i="48"/>
  <c r="AA6" i="48"/>
  <c r="Z6" i="48"/>
  <c r="Y6" i="48"/>
  <c r="AA5" i="48"/>
  <c r="Z5" i="48"/>
  <c r="Y5" i="48"/>
  <c r="F3" i="48"/>
  <c r="H3" i="48" s="1"/>
  <c r="J3" i="48" s="1"/>
  <c r="S3" i="48" s="1"/>
  <c r="U3" i="48" s="1"/>
  <c r="W3" i="48" s="1"/>
  <c r="D3" i="49" s="1"/>
  <c r="F3" i="49" s="1"/>
  <c r="H3" i="49" s="1"/>
  <c r="J3" i="49" s="1"/>
  <c r="S3" i="49" s="1"/>
  <c r="U3" i="49" s="1"/>
  <c r="W3" i="49" s="1"/>
  <c r="D3" i="50" s="1"/>
  <c r="F3" i="50" s="1"/>
  <c r="H3" i="50" s="1"/>
  <c r="J3" i="50" s="1"/>
  <c r="S3" i="50" s="1"/>
  <c r="U3" i="50" s="1"/>
  <c r="W3" i="50" s="1"/>
  <c r="D3" i="51" s="1"/>
  <c r="F3" i="51" s="1"/>
  <c r="H3" i="51" s="1"/>
  <c r="J3" i="51" s="1"/>
  <c r="S3" i="51" s="1"/>
  <c r="U3" i="51" s="1"/>
  <c r="W3" i="51" s="1"/>
  <c r="D3" i="52" s="1"/>
  <c r="F3" i="52" s="1"/>
  <c r="H3" i="52" s="1"/>
  <c r="J3" i="52" s="1"/>
  <c r="S3" i="52" s="1"/>
  <c r="U3" i="52" s="1"/>
  <c r="W3" i="52" s="1"/>
  <c r="D3" i="53" s="1"/>
  <c r="F3" i="53" s="1"/>
  <c r="H3" i="53" s="1"/>
  <c r="J3" i="53" s="1"/>
  <c r="S3" i="53" s="1"/>
  <c r="U3" i="53" s="1"/>
  <c r="W3" i="53" s="1"/>
  <c r="D3" i="54" s="1"/>
  <c r="F3" i="54" s="1"/>
  <c r="H3" i="54" s="1"/>
  <c r="J3" i="54" s="1"/>
  <c r="S3" i="54" s="1"/>
  <c r="U3" i="54" s="1"/>
  <c r="W3" i="54" s="1"/>
  <c r="D3" i="55" s="1"/>
  <c r="F3" i="55" s="1"/>
  <c r="H3" i="55" s="1"/>
  <c r="J3" i="55" s="1"/>
  <c r="S3" i="55" s="1"/>
  <c r="U3" i="55" s="1"/>
  <c r="W3" i="55" s="1"/>
  <c r="F3" i="24"/>
  <c r="H3" i="24"/>
  <c r="J3" i="24" s="1"/>
  <c r="S3" i="24"/>
  <c r="U3" i="24"/>
  <c r="W3" i="24" s="1"/>
  <c r="F3" i="4"/>
  <c r="H3" i="4"/>
  <c r="J3" i="4"/>
  <c r="L3" i="4" s="1"/>
  <c r="N3" i="4" s="1"/>
  <c r="P3" i="4" s="1"/>
  <c r="D3" i="5" s="1"/>
  <c r="F3" i="5" s="1"/>
  <c r="H3" i="5" s="1"/>
  <c r="J3" i="5" s="1"/>
  <c r="L3" i="5" s="1"/>
  <c r="N3" i="5" s="1"/>
  <c r="P3" i="5" s="1"/>
  <c r="D3" i="7" s="1"/>
  <c r="F3" i="7" s="1"/>
  <c r="H3" i="7" s="1"/>
  <c r="J3" i="7" s="1"/>
  <c r="L3" i="7" s="1"/>
  <c r="N3" i="7" s="1"/>
  <c r="P3" i="7" s="1"/>
  <c r="D3" i="6" s="1"/>
  <c r="F3" i="6" s="1"/>
  <c r="H3" i="6" s="1"/>
  <c r="J3" i="6" s="1"/>
  <c r="L3" i="6" s="1"/>
  <c r="N3" i="6" s="1"/>
  <c r="P3" i="6" s="1"/>
  <c r="D3" i="9" s="1"/>
  <c r="F3" i="9" s="1"/>
  <c r="H3" i="9" s="1"/>
  <c r="J3" i="9" s="1"/>
  <c r="L3" i="9" s="1"/>
  <c r="N3" i="9" s="1"/>
  <c r="P3" i="9" s="1"/>
  <c r="D3" i="8" s="1"/>
  <c r="F3" i="8" s="1"/>
  <c r="H3" i="8" s="1"/>
  <c r="J3" i="8" s="1"/>
  <c r="L3" i="8" s="1"/>
  <c r="N3" i="8" s="1"/>
  <c r="P3" i="8" s="1"/>
  <c r="D3" i="10" s="1"/>
  <c r="F3" i="10" s="1"/>
  <c r="H3" i="10" s="1"/>
  <c r="J3" i="10" s="1"/>
  <c r="L3" i="10" s="1"/>
  <c r="N3" i="10" s="1"/>
  <c r="P3" i="10" s="1"/>
  <c r="D3" i="11" s="1"/>
  <c r="F3" i="11" s="1"/>
  <c r="H3" i="11" s="1"/>
  <c r="J3" i="11" s="1"/>
  <c r="L3" i="11" s="1"/>
  <c r="N3" i="11" s="1"/>
  <c r="P3" i="11" s="1"/>
  <c r="D3" i="12" s="1"/>
  <c r="F3" i="12" s="1"/>
  <c r="H3" i="12" s="1"/>
  <c r="J3" i="12" s="1"/>
  <c r="L3" i="12" s="1"/>
  <c r="N3" i="12" s="1"/>
  <c r="P3" i="12" s="1"/>
  <c r="D3" i="13" s="1"/>
  <c r="F3" i="13" s="1"/>
  <c r="H3" i="13" s="1"/>
  <c r="J3" i="13" s="1"/>
  <c r="L3" i="13" s="1"/>
  <c r="N3" i="13" s="1"/>
  <c r="P3" i="13" s="1"/>
  <c r="F3" i="17"/>
  <c r="H3" i="17" s="1"/>
  <c r="J3" i="17" s="1"/>
  <c r="L3" i="17" s="1"/>
  <c r="N3" i="17" s="1"/>
  <c r="P3" i="17" s="1"/>
  <c r="D3" i="18" s="1"/>
  <c r="F3" i="18" s="1"/>
  <c r="H3" i="18" s="1"/>
  <c r="J3" i="18" s="1"/>
  <c r="L3" i="18" s="1"/>
  <c r="N3" i="18" s="1"/>
  <c r="P3" i="18" s="1"/>
  <c r="D3" i="19" s="1"/>
  <c r="F3" i="19" s="1"/>
  <c r="H3" i="19" s="1"/>
  <c r="J3" i="19" s="1"/>
  <c r="L3" i="19" s="1"/>
  <c r="N3" i="19" s="1"/>
  <c r="P3" i="19" s="1"/>
  <c r="D3" i="20" s="1"/>
  <c r="F3" i="20" s="1"/>
  <c r="H3" i="20" s="1"/>
  <c r="J3" i="20" s="1"/>
  <c r="L3" i="20" s="1"/>
  <c r="N3" i="20" s="1"/>
  <c r="P3" i="20" s="1"/>
  <c r="D3" i="21" s="1"/>
  <c r="F3" i="21" s="1"/>
  <c r="H3" i="21" s="1"/>
  <c r="J3" i="21" s="1"/>
  <c r="L3" i="21" s="1"/>
  <c r="N3" i="21" s="1"/>
  <c r="P3" i="21" s="1"/>
  <c r="D3" i="22" s="1"/>
  <c r="F3" i="22" s="1"/>
  <c r="H3" i="22" s="1"/>
  <c r="J3" i="22" s="1"/>
  <c r="L3" i="22" s="1"/>
  <c r="N3" i="22" s="1"/>
  <c r="P3" i="22" s="1"/>
  <c r="D3" i="23" s="1"/>
  <c r="F3" i="23" s="1"/>
  <c r="H3" i="23" s="1"/>
  <c r="J3" i="23" s="1"/>
  <c r="L3" i="23" s="1"/>
  <c r="N3" i="23" s="1"/>
  <c r="P3" i="23" s="1"/>
  <c r="D3" i="25" s="1"/>
  <c r="F3" i="25" s="1"/>
  <c r="H3" i="25" s="1"/>
  <c r="J3" i="25" s="1"/>
  <c r="L3" i="25" s="1"/>
  <c r="N3" i="25" s="1"/>
  <c r="P3" i="25" s="1"/>
  <c r="D3" i="26" s="1"/>
  <c r="F3" i="26" s="1"/>
  <c r="H3" i="26" s="1"/>
  <c r="J3" i="26" s="1"/>
  <c r="L3" i="26" s="1"/>
  <c r="N3" i="26" s="1"/>
  <c r="P3" i="26" s="1"/>
  <c r="D3" i="27" s="1"/>
  <c r="F3" i="27" s="1"/>
  <c r="H3" i="27" s="1"/>
  <c r="J3" i="27" s="1"/>
  <c r="L3" i="27" s="1"/>
  <c r="N3" i="27" s="1"/>
  <c r="P3" i="27" s="1"/>
  <c r="D3" i="28" s="1"/>
  <c r="F3" i="28" s="1"/>
  <c r="H3" i="28" s="1"/>
  <c r="J3" i="28" s="1"/>
  <c r="L3" i="28" s="1"/>
  <c r="N3" i="28" s="1"/>
  <c r="P3" i="28" s="1"/>
  <c r="D3" i="29" s="1"/>
  <c r="F3" i="29" s="1"/>
  <c r="H3" i="29" s="1"/>
  <c r="J3" i="29" s="1"/>
  <c r="L3" i="29" s="1"/>
  <c r="N3" i="29" s="1"/>
  <c r="P3" i="29" s="1"/>
  <c r="D3" i="30" s="1"/>
  <c r="F3" i="30" s="1"/>
  <c r="H3" i="30" s="1"/>
  <c r="J3" i="30" s="1"/>
  <c r="L3" i="30" s="1"/>
  <c r="N3" i="30" s="1"/>
  <c r="P3" i="30" s="1"/>
  <c r="D3" i="31" s="1"/>
  <c r="F3" i="31" s="1"/>
  <c r="H3" i="31" s="1"/>
  <c r="J3" i="31" s="1"/>
  <c r="L3" i="31" s="1"/>
  <c r="N3" i="31" s="1"/>
  <c r="P3" i="31" s="1"/>
  <c r="D3" i="32" s="1"/>
  <c r="F3" i="32" s="1"/>
  <c r="H3" i="32" s="1"/>
  <c r="J3" i="32" s="1"/>
  <c r="L3" i="32" s="1"/>
  <c r="N3" i="32" s="1"/>
  <c r="P3" i="32" s="1"/>
  <c r="D3" i="33" s="1"/>
  <c r="F3" i="33" s="1"/>
  <c r="H3" i="33" s="1"/>
  <c r="J3" i="33" s="1"/>
  <c r="L3" i="33" s="1"/>
  <c r="N3" i="33" s="1"/>
  <c r="P3" i="33" s="1"/>
  <c r="D3" i="34" s="1"/>
  <c r="F3" i="34" s="1"/>
  <c r="H3" i="34" s="1"/>
  <c r="J3" i="34" s="1"/>
  <c r="L3" i="34" s="1"/>
  <c r="N3" i="34" s="1"/>
  <c r="P3" i="34" s="1"/>
  <c r="D3" i="35" s="1"/>
  <c r="F3" i="35" s="1"/>
  <c r="H3" i="35" s="1"/>
  <c r="J3" i="35" s="1"/>
  <c r="L3" i="35" s="1"/>
  <c r="N3" i="35" s="1"/>
  <c r="P3" i="35" s="1"/>
  <c r="D3" i="36" s="1"/>
  <c r="F3" i="36" s="1"/>
  <c r="H3" i="36" s="1"/>
  <c r="J3" i="36" s="1"/>
  <c r="L3" i="36" s="1"/>
  <c r="N3" i="36" s="1"/>
  <c r="P3" i="36" s="1"/>
  <c r="D3" i="37" s="1"/>
  <c r="F3" i="37" s="1"/>
  <c r="H3" i="37" s="1"/>
  <c r="F3" i="62"/>
  <c r="H3" i="62" s="1"/>
  <c r="J3" i="62" s="1"/>
  <c r="L3" i="62" s="1"/>
  <c r="N3" i="62" s="1"/>
  <c r="P3" i="62" s="1"/>
  <c r="D3" i="63" s="1"/>
  <c r="F3" i="63" s="1"/>
  <c r="H3" i="63" s="1"/>
  <c r="J3" i="63" s="1"/>
  <c r="L3" i="63" s="1"/>
  <c r="N3" i="63" s="1"/>
  <c r="P3" i="63" s="1"/>
  <c r="D3" i="64" s="1"/>
  <c r="F3" i="64" s="1"/>
  <c r="H3" i="64" s="1"/>
  <c r="J3" i="64" s="1"/>
  <c r="L3" i="64" s="1"/>
  <c r="N3" i="64" s="1"/>
  <c r="P3" i="64" s="1"/>
  <c r="D3" i="65" s="1"/>
  <c r="F3" i="65" s="1"/>
  <c r="H3" i="65" s="1"/>
  <c r="J3" i="65" s="1"/>
  <c r="L3" i="65" s="1"/>
  <c r="N3" i="65" s="1"/>
  <c r="P3" i="65" s="1"/>
  <c r="D3" i="66" s="1"/>
  <c r="F3" i="66" s="1"/>
  <c r="H3" i="66" s="1"/>
  <c r="J3" i="66" s="1"/>
  <c r="L3" i="66" s="1"/>
  <c r="N3" i="66" s="1"/>
  <c r="P3" i="66" s="1"/>
  <c r="D3" i="67" s="1"/>
  <c r="F3" i="67" s="1"/>
  <c r="H3" i="67" s="1"/>
  <c r="J3" i="67" s="1"/>
  <c r="L3" i="67" s="1"/>
  <c r="N3" i="67" s="1"/>
  <c r="P3" i="67" s="1"/>
  <c r="D3" i="68" s="1"/>
  <c r="F3" i="68" s="1"/>
  <c r="H3" i="68" s="1"/>
  <c r="J3" i="68" s="1"/>
  <c r="L3" i="68" s="1"/>
  <c r="N3" i="68" s="1"/>
  <c r="P3" i="68" s="1"/>
  <c r="D3" i="69" s="1"/>
  <c r="F3" i="69" s="1"/>
  <c r="H3" i="69" s="1"/>
  <c r="J3" i="69" s="1"/>
  <c r="L3" i="69" s="1"/>
  <c r="N3" i="69" s="1"/>
  <c r="P3" i="69" s="1"/>
  <c r="D3" i="72" s="1"/>
  <c r="F3" i="72" s="1"/>
  <c r="H3" i="72" s="1"/>
  <c r="J3" i="72" s="1"/>
  <c r="L3" i="72" s="1"/>
  <c r="N3" i="72" s="1"/>
  <c r="P3" i="72" s="1"/>
  <c r="D3" i="14"/>
  <c r="F3" i="14" s="1"/>
  <c r="H3" i="14" s="1"/>
  <c r="J3" i="14" s="1"/>
  <c r="L3" i="14" s="1"/>
  <c r="N3" i="14" s="1"/>
  <c r="P3" i="14" s="1"/>
  <c r="D3" i="15" s="1"/>
  <c r="F3" i="15" s="1"/>
  <c r="H3" i="15" s="1"/>
  <c r="J3" i="15" s="1"/>
  <c r="L3" i="15" s="1"/>
  <c r="N3" i="15" s="1"/>
  <c r="P3" i="15" s="1"/>
  <c r="J3" i="37" l="1"/>
  <c r="L3" i="37" s="1"/>
  <c r="N3" i="37" s="1"/>
  <c r="P3" i="37" s="1"/>
  <c r="D3" i="38" s="1"/>
  <c r="F3" i="38" s="1"/>
  <c r="H3" i="38" s="1"/>
  <c r="J3" i="38" s="1"/>
  <c r="L3" i="38" s="1"/>
  <c r="N3" i="38" s="1"/>
  <c r="P3" i="38" s="1"/>
  <c r="D3" i="39" s="1"/>
  <c r="F3" i="39" s="1"/>
  <c r="H3" i="39" s="1"/>
  <c r="J3" i="39" s="1"/>
  <c r="L3" i="39" s="1"/>
  <c r="N3" i="39" s="1"/>
  <c r="P3" i="39" s="1"/>
  <c r="D3" i="40" s="1"/>
  <c r="F3" i="40" s="1"/>
  <c r="H3" i="40" s="1"/>
  <c r="J3" i="40" s="1"/>
  <c r="L3" i="40" s="1"/>
  <c r="N3" i="40" s="1"/>
  <c r="P3" i="40" s="1"/>
  <c r="D3" i="41" s="1"/>
  <c r="F3" i="41" s="1"/>
  <c r="H3" i="41" s="1"/>
  <c r="J3" i="41" s="1"/>
  <c r="L3" i="41" s="1"/>
  <c r="N3" i="41" s="1"/>
  <c r="P3" i="41" s="1"/>
  <c r="D3" i="42" s="1"/>
  <c r="F3" i="42" s="1"/>
  <c r="H3" i="42" s="1"/>
  <c r="J3" i="42" s="1"/>
  <c r="L3" i="42" s="1"/>
  <c r="N3" i="42" s="1"/>
  <c r="P3" i="42" s="1"/>
  <c r="D3" i="43" s="1"/>
  <c r="F3" i="43" s="1"/>
  <c r="H3" i="43" s="1"/>
  <c r="J3" i="43" s="1"/>
  <c r="L3" i="43" s="1"/>
  <c r="N3" i="43" s="1"/>
  <c r="P3" i="43" s="1"/>
  <c r="D3" i="44" s="1"/>
  <c r="F3" i="44" s="1"/>
  <c r="H3" i="44" s="1"/>
  <c r="J3" i="44" s="1"/>
  <c r="L3" i="44" s="1"/>
  <c r="N3" i="44" s="1"/>
  <c r="P3" i="44" s="1"/>
  <c r="D3" i="45" s="1"/>
  <c r="F3" i="45" s="1"/>
  <c r="H3" i="45" s="1"/>
  <c r="J3" i="45" s="1"/>
  <c r="L3" i="45" s="1"/>
  <c r="N3" i="45" s="1"/>
  <c r="P3" i="45" s="1"/>
  <c r="D3" i="46" s="1"/>
  <c r="F3" i="46" s="1"/>
  <c r="H3" i="46" s="1"/>
  <c r="J3" i="46" s="1"/>
  <c r="L3" i="46" s="1"/>
  <c r="N3" i="46" s="1"/>
  <c r="P3" i="46" s="1"/>
  <c r="D3" i="56" s="1"/>
  <c r="F3" i="56" s="1"/>
  <c r="H3" i="56" s="1"/>
  <c r="J3" i="56" s="1"/>
  <c r="L3" i="56" s="1"/>
  <c r="N3" i="56" s="1"/>
  <c r="P3" i="56" s="1"/>
  <c r="D3" i="73" s="1"/>
  <c r="F3" i="73" s="1"/>
  <c r="H3" i="73" s="1"/>
  <c r="J3" i="73" s="1"/>
  <c r="L3" i="73" s="1"/>
  <c r="N3" i="73" s="1"/>
  <c r="P3" i="73" s="1"/>
  <c r="J4" i="37"/>
</calcChain>
</file>

<file path=xl/sharedStrings.xml><?xml version="1.0" encoding="utf-8"?>
<sst xmlns="http://schemas.openxmlformats.org/spreadsheetml/2006/main" count="9030" uniqueCount="135">
  <si>
    <t>Koips Tekonurmi vuorot</t>
  </si>
  <si>
    <t>KLO</t>
  </si>
  <si>
    <t>Maanantai</t>
  </si>
  <si>
    <t>Tiistai</t>
  </si>
  <si>
    <t>Keskiviikko</t>
  </si>
  <si>
    <t>Torstai</t>
  </si>
  <si>
    <t>Perjantai</t>
  </si>
  <si>
    <t>Lauantai</t>
  </si>
  <si>
    <t>Sunnuntai</t>
  </si>
  <si>
    <t>1. puoli</t>
  </si>
  <si>
    <t>2. puoli</t>
  </si>
  <si>
    <t>-</t>
  </si>
  <si>
    <t>T04</t>
  </si>
  <si>
    <t>T02-03</t>
  </si>
  <si>
    <t>T05-06,</t>
  </si>
  <si>
    <t>P08</t>
  </si>
  <si>
    <t>ERKKA</t>
  </si>
  <si>
    <t>P07</t>
  </si>
  <si>
    <t>P04</t>
  </si>
  <si>
    <t>P03</t>
  </si>
  <si>
    <t>P05</t>
  </si>
  <si>
    <t>B</t>
  </si>
  <si>
    <t>P04 KILPA</t>
  </si>
  <si>
    <t>T07-08</t>
  </si>
  <si>
    <t>T05-06,T07-08</t>
  </si>
  <si>
    <t>P01,P02</t>
  </si>
  <si>
    <t>NAISET</t>
  </si>
  <si>
    <t>CS</t>
  </si>
  <si>
    <t>KOTTARAISET</t>
  </si>
  <si>
    <t>OB</t>
  </si>
  <si>
    <t>KBK</t>
  </si>
  <si>
    <t>T05-06</t>
  </si>
  <si>
    <t>P06,</t>
  </si>
  <si>
    <t>T07,</t>
  </si>
  <si>
    <t>SULJETTU</t>
  </si>
  <si>
    <t>Koips Tekonurmivuorot</t>
  </si>
  <si>
    <t>SINELLI Areena PELIVUOROT</t>
  </si>
  <si>
    <t>SINELLI Areena vuorot POHJA</t>
  </si>
  <si>
    <t>P14</t>
  </si>
  <si>
    <t>P13</t>
  </si>
  <si>
    <t>T13-14</t>
  </si>
  <si>
    <t>T15</t>
  </si>
  <si>
    <t>T11-12</t>
  </si>
  <si>
    <t>P16</t>
  </si>
  <si>
    <t>P11</t>
  </si>
  <si>
    <t>URHEA</t>
  </si>
  <si>
    <t>P12</t>
  </si>
  <si>
    <t>P15</t>
  </si>
  <si>
    <t>T16-17</t>
  </si>
  <si>
    <t>B/C</t>
  </si>
  <si>
    <t xml:space="preserve">Pelit </t>
  </si>
  <si>
    <t>MED, NED, B,C</t>
  </si>
  <si>
    <t>NED</t>
  </si>
  <si>
    <t>Ikiliikkujat</t>
  </si>
  <si>
    <t>Dynamo</t>
  </si>
  <si>
    <t>MED</t>
  </si>
  <si>
    <t>SINELLI Areena harjoitusvuorot</t>
  </si>
  <si>
    <t>KENTTÄTALKOOT</t>
  </si>
  <si>
    <t>M EDUSTUS</t>
  </si>
  <si>
    <t>DYNAMO</t>
  </si>
  <si>
    <t>PK TURNAUS</t>
  </si>
  <si>
    <t>KOULUTURNAUS</t>
  </si>
  <si>
    <t>CM LEIRI</t>
  </si>
  <si>
    <t>CM TEHORYHMÄLEIRI</t>
  </si>
  <si>
    <t>SEURAPÄIVÄ</t>
  </si>
  <si>
    <t>T16-17 TURNAUS</t>
  </si>
  <si>
    <t>SINELLI Areena vuorot</t>
  </si>
  <si>
    <t>P16 SUPERCUP</t>
  </si>
  <si>
    <r>
      <t>TK/</t>
    </r>
    <r>
      <rPr>
        <b/>
        <sz val="11"/>
        <color rgb="FFFF0000"/>
        <rFont val="Verdana"/>
        <family val="2"/>
      </rPr>
      <t>B/C</t>
    </r>
  </si>
  <si>
    <t>C/P10</t>
  </si>
  <si>
    <t>C/P09</t>
  </si>
  <si>
    <t>N/2</t>
  </si>
  <si>
    <t>T12</t>
  </si>
  <si>
    <t>N EDUSTUS</t>
  </si>
  <si>
    <t>T11</t>
  </si>
  <si>
    <t>P11 SIVA</t>
  </si>
  <si>
    <t>P11 VALK</t>
  </si>
  <si>
    <t>P12 VALK</t>
  </si>
  <si>
    <t>P12 SIVA</t>
  </si>
  <si>
    <t>B JUN</t>
  </si>
  <si>
    <t>P09 VALK</t>
  </si>
  <si>
    <t>TESTIT</t>
  </si>
  <si>
    <t>TESTIT VARAPV</t>
  </si>
  <si>
    <t>HUOM! P14 1/2
kenttää 17-18.
Toisella puolikkaalla
P18 ja T18</t>
  </si>
  <si>
    <t>P18/T18</t>
  </si>
  <si>
    <t>HUOM!
M Edustus ja Dynamo
aloittaa myöhemmin, n. klo 21</t>
  </si>
  <si>
    <t>HUOM!
OB pikkukentällä
peli klo 20-21</t>
  </si>
  <si>
    <t>TK</t>
  </si>
  <si>
    <t>P13 VALK</t>
  </si>
  <si>
    <t>P13 SIN</t>
  </si>
  <si>
    <t>HUOM!
P12 harjoittelee 1/2
kentällä</t>
  </si>
  <si>
    <t>P14 SIN</t>
  </si>
  <si>
    <t>Futispäivä</t>
  </si>
  <si>
    <t>T14</t>
  </si>
  <si>
    <t>P14 VALK</t>
  </si>
  <si>
    <t>P15 SIN</t>
  </si>
  <si>
    <t>T15 SIN</t>
  </si>
  <si>
    <t>T15 SIN &amp; VALK</t>
  </si>
  <si>
    <t>T15 VALK</t>
  </si>
  <si>
    <t>P15 VALK</t>
  </si>
  <si>
    <t>HUOM!
M edustus ja Dynamo
aloittaa myöhemmin</t>
  </si>
  <si>
    <t>HUOM! 
N edustus harjoitukset 
21-22</t>
  </si>
  <si>
    <t>HUOM! P16 PIKKUKENTÄLLÄ
KLO 18-19</t>
  </si>
  <si>
    <t>HUOM! P16 HARJOITTELEE
PIKKUKENTÄLLÄ KLO 18-19</t>
  </si>
  <si>
    <t>PT2018 starttiliiga?</t>
  </si>
  <si>
    <t>B/C 23.4. vika vuoro ti</t>
  </si>
  <si>
    <t>B/C 3.5. alkaen  pe</t>
  </si>
  <si>
    <t>HUOM! P12 1/2 kenttää 
käytössä</t>
  </si>
  <si>
    <t>HUOM! Vuoroja
siirretty myöhemmäksi
PT2018 starttiliigan pelien vuoksi</t>
  </si>
  <si>
    <t>HUOM! T13-14 JA T15
HARJOITTELEE PERÄKKÄISET TUNNIT
PIKKUKENTÄLLÄ KLO 14-16</t>
  </si>
  <si>
    <t>HUOM!
OB pikkukentällä
klo 21-22</t>
  </si>
  <si>
    <t>C</t>
  </si>
  <si>
    <t>HUOM! Dynamo ja MED
harjoitukset heti C pelin jälkeen
n. klo 21 alkaen.</t>
  </si>
  <si>
    <t>T11-12, T13-14</t>
  </si>
  <si>
    <t>P13 SIVA</t>
  </si>
  <si>
    <t>P14 SIVA JA VS</t>
  </si>
  <si>
    <t>P15 VAASI</t>
  </si>
  <si>
    <t>P16 SIN JA VS</t>
  </si>
  <si>
    <t>P15 VALK JA SIVA</t>
  </si>
  <si>
    <t>P14 SIVA</t>
  </si>
  <si>
    <t>P15 SIN JA VS</t>
  </si>
  <si>
    <t>P16 SIN</t>
  </si>
  <si>
    <t>P16 VALK JA VAASI</t>
  </si>
  <si>
    <t>P13 VS</t>
  </si>
  <si>
    <t>P15 SIVA JA VS</t>
  </si>
  <si>
    <t>P16 SIVA JA VAASI</t>
  </si>
  <si>
    <t>P14 VS</t>
  </si>
  <si>
    <t>P16 SIN JA VALK</t>
  </si>
  <si>
    <t>P16 SIVA JA VS</t>
  </si>
  <si>
    <t>MYYNNISSÄ</t>
  </si>
  <si>
    <t>LT</t>
  </si>
  <si>
    <t>T11-12 1/4 
KENTTÄÄ MYYNNISSÄ</t>
  </si>
  <si>
    <t>HUOM! P14 pikkutekiksellä
klo 11-12</t>
  </si>
  <si>
    <t>B, C</t>
  </si>
  <si>
    <t>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</si>
</sst>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11"/>
      <name val="Verdana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Verdana"/>
      <family val="2"/>
    </font>
    <font>
      <sz val="18"/>
      <color theme="1"/>
      <name val="Verdana"/>
      <family val="2"/>
    </font>
    <font>
      <sz val="11"/>
      <color rgb="FFFF0000"/>
      <name val="Verdana"/>
      <family val="2"/>
    </font>
    <font>
      <sz val="11"/>
      <color rgb="FF00B0F0"/>
      <name val="Verdana"/>
      <family val="2"/>
    </font>
    <font>
      <sz val="10"/>
      <color rgb="FF00B0F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00B0F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1" applyNumberFormat="0" applyAlignment="0" applyProtection="0"/>
    <xf numFmtId="0" fontId="3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8" fillId="0" borderId="0"/>
    <xf numFmtId="0" fontId="19" fillId="0" borderId="0"/>
    <xf numFmtId="0" fontId="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35">
    <xf numFmtId="0" fontId="0" fillId="0" borderId="0" xfId="0"/>
    <xf numFmtId="0" fontId="43" fillId="0" borderId="0" xfId="0" applyFont="1"/>
    <xf numFmtId="0" fontId="43" fillId="0" borderId="12" xfId="0" applyFont="1" applyBorder="1"/>
    <xf numFmtId="0" fontId="44" fillId="0" borderId="17" xfId="0" applyFont="1" applyBorder="1"/>
    <xf numFmtId="0" fontId="43" fillId="0" borderId="11" xfId="0" applyFont="1" applyBorder="1"/>
    <xf numFmtId="20" fontId="43" fillId="0" borderId="13" xfId="0" applyNumberFormat="1" applyFont="1" applyBorder="1" applyAlignment="1">
      <alignment horizontal="center"/>
    </xf>
    <xf numFmtId="20" fontId="43" fillId="0" borderId="24" xfId="0" applyNumberFormat="1" applyFont="1" applyBorder="1" applyAlignment="1">
      <alignment horizontal="center"/>
    </xf>
    <xf numFmtId="20" fontId="43" fillId="0" borderId="25" xfId="0" applyNumberFormat="1" applyFont="1" applyBorder="1" applyAlignment="1">
      <alignment horizontal="center"/>
    </xf>
    <xf numFmtId="20" fontId="43" fillId="0" borderId="25" xfId="0" applyNumberFormat="1" applyFont="1" applyBorder="1"/>
    <xf numFmtId="20" fontId="43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2" fillId="24" borderId="13" xfId="35" applyFont="1" applyFill="1" applyBorder="1" applyAlignment="1">
      <alignment horizontal="left" vertical="center"/>
    </xf>
    <xf numFmtId="0" fontId="22" fillId="24" borderId="14" xfId="35" applyFont="1" applyFill="1" applyBorder="1" applyAlignment="1">
      <alignment vertical="center"/>
    </xf>
    <xf numFmtId="0" fontId="22" fillId="24" borderId="14" xfId="34" applyFont="1" applyFill="1" applyBorder="1" applyAlignment="1">
      <alignment vertical="center"/>
    </xf>
    <xf numFmtId="0" fontId="21" fillId="24" borderId="0" xfId="35" applyFont="1" applyFill="1"/>
    <xf numFmtId="0" fontId="22" fillId="24" borderId="13" xfId="35" applyFont="1" applyFill="1" applyBorder="1" applyAlignment="1">
      <alignment vertical="center"/>
    </xf>
    <xf numFmtId="0" fontId="21" fillId="24" borderId="0" xfId="35" applyFont="1" applyFill="1" applyAlignment="1">
      <alignment vertical="center"/>
    </xf>
    <xf numFmtId="0" fontId="22" fillId="24" borderId="13" xfId="34" applyFont="1" applyFill="1" applyBorder="1" applyAlignment="1">
      <alignment vertical="center"/>
    </xf>
    <xf numFmtId="0" fontId="22" fillId="24" borderId="14" xfId="35" applyFont="1" applyFill="1" applyBorder="1" applyAlignment="1">
      <alignment horizontal="left" vertical="center"/>
    </xf>
    <xf numFmtId="0" fontId="22" fillId="24" borderId="13" xfId="35" applyFont="1" applyFill="1" applyBorder="1"/>
    <xf numFmtId="0" fontId="22" fillId="24" borderId="14" xfId="35" applyFont="1" applyFill="1" applyBorder="1"/>
    <xf numFmtId="0" fontId="45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24" borderId="16" xfId="0" applyFont="1" applyFill="1" applyBorder="1"/>
    <xf numFmtId="0" fontId="45" fillId="0" borderId="12" xfId="0" applyFont="1" applyBorder="1"/>
    <xf numFmtId="0" fontId="45" fillId="0" borderId="14" xfId="0" applyFont="1" applyBorder="1"/>
    <xf numFmtId="0" fontId="45" fillId="0" borderId="13" xfId="0" applyFont="1" applyBorder="1" applyAlignment="1">
      <alignment horizontal="center"/>
    </xf>
    <xf numFmtId="0" fontId="45" fillId="24" borderId="13" xfId="35" applyFont="1" applyFill="1" applyBorder="1" applyAlignment="1">
      <alignment vertical="center"/>
    </xf>
    <xf numFmtId="0" fontId="45" fillId="0" borderId="13" xfId="0" applyFont="1" applyBorder="1" applyAlignment="1">
      <alignment horizontal="left"/>
    </xf>
    <xf numFmtId="20" fontId="43" fillId="0" borderId="16" xfId="0" applyNumberFormat="1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24" borderId="11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/>
    <xf numFmtId="0" fontId="45" fillId="24" borderId="14" xfId="0" applyFont="1" applyFill="1" applyBorder="1" applyAlignment="1">
      <alignment vertical="center"/>
    </xf>
    <xf numFmtId="0" fontId="45" fillId="24" borderId="13" xfId="0" applyFont="1" applyFill="1" applyBorder="1"/>
    <xf numFmtId="0" fontId="45" fillId="24" borderId="11" xfId="0" applyFont="1" applyFill="1" applyBorder="1"/>
    <xf numFmtId="0" fontId="45" fillId="0" borderId="0" xfId="0" applyFont="1"/>
    <xf numFmtId="0" fontId="22" fillId="0" borderId="0" xfId="0" applyFont="1"/>
    <xf numFmtId="0" fontId="22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24" borderId="12" xfId="0" applyFont="1" applyFill="1" applyBorder="1"/>
    <xf numFmtId="0" fontId="43" fillId="24" borderId="14" xfId="0" applyFont="1" applyFill="1" applyBorder="1"/>
    <xf numFmtId="0" fontId="43" fillId="24" borderId="11" xfId="0" applyFont="1" applyFill="1" applyBorder="1"/>
    <xf numFmtId="0" fontId="43" fillId="24" borderId="13" xfId="0" applyFont="1" applyFill="1" applyBorder="1"/>
    <xf numFmtId="0" fontId="45" fillId="24" borderId="15" xfId="0" applyFont="1" applyFill="1" applyBorder="1"/>
    <xf numFmtId="0" fontId="22" fillId="24" borderId="14" xfId="0" applyFont="1" applyFill="1" applyBorder="1" applyAlignment="1">
      <alignment horizontal="left"/>
    </xf>
    <xf numFmtId="0" fontId="22" fillId="24" borderId="14" xfId="0" applyFont="1" applyFill="1" applyBorder="1" applyAlignment="1">
      <alignment vertical="center"/>
    </xf>
    <xf numFmtId="0" fontId="45" fillId="24" borderId="13" xfId="0" applyFont="1" applyFill="1" applyBorder="1" applyAlignment="1">
      <alignment vertical="center"/>
    </xf>
    <xf numFmtId="0" fontId="22" fillId="24" borderId="29" xfId="0" applyFont="1" applyFill="1" applyBorder="1"/>
    <xf numFmtId="0" fontId="45" fillId="24" borderId="13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center"/>
    </xf>
    <xf numFmtId="0" fontId="45" fillId="24" borderId="14" xfId="0" applyFont="1" applyFill="1" applyBorder="1" applyAlignment="1">
      <alignment horizontal="left" vertical="center"/>
    </xf>
    <xf numFmtId="0" fontId="22" fillId="24" borderId="13" xfId="0" applyFont="1" applyFill="1" applyBorder="1"/>
    <xf numFmtId="14" fontId="22" fillId="24" borderId="14" xfId="0" applyNumberFormat="1" applyFont="1" applyFill="1" applyBorder="1" applyAlignment="1">
      <alignment horizontal="left"/>
    </xf>
    <xf numFmtId="0" fontId="22" fillId="24" borderId="28" xfId="0" applyFont="1" applyFill="1" applyBorder="1" applyAlignment="1">
      <alignment vertical="center"/>
    </xf>
    <xf numFmtId="0" fontId="22" fillId="24" borderId="13" xfId="0" applyFont="1" applyFill="1" applyBorder="1" applyAlignment="1">
      <alignment horizontal="left"/>
    </xf>
    <xf numFmtId="0" fontId="45" fillId="24" borderId="14" xfId="0" applyFont="1" applyFill="1" applyBorder="1"/>
    <xf numFmtId="0" fontId="43" fillId="24" borderId="15" xfId="0" applyFont="1" applyFill="1" applyBorder="1"/>
    <xf numFmtId="0" fontId="22" fillId="24" borderId="15" xfId="0" applyFont="1" applyFill="1" applyBorder="1" applyAlignment="1">
      <alignment vertical="center"/>
    </xf>
    <xf numFmtId="0" fontId="46" fillId="0" borderId="0" xfId="0" applyFont="1"/>
    <xf numFmtId="0" fontId="23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/>
    </xf>
    <xf numFmtId="0" fontId="47" fillId="24" borderId="13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left"/>
    </xf>
    <xf numFmtId="0" fontId="47" fillId="24" borderId="14" xfId="0" applyFont="1" applyFill="1" applyBorder="1" applyAlignment="1">
      <alignment horizontal="left"/>
    </xf>
    <xf numFmtId="0" fontId="43" fillId="0" borderId="30" xfId="0" applyFont="1" applyBorder="1" applyAlignment="1">
      <alignment horizontal="center"/>
    </xf>
    <xf numFmtId="20" fontId="43" fillId="0" borderId="31" xfId="0" applyNumberFormat="1" applyFont="1" applyBorder="1"/>
    <xf numFmtId="20" fontId="43" fillId="0" borderId="32" xfId="0" applyNumberFormat="1" applyFont="1" applyBorder="1"/>
    <xf numFmtId="20" fontId="43" fillId="0" borderId="10" xfId="0" applyNumberFormat="1" applyFont="1" applyBorder="1"/>
    <xf numFmtId="20" fontId="43" fillId="0" borderId="16" xfId="0" applyNumberFormat="1" applyFont="1" applyBorder="1"/>
    <xf numFmtId="20" fontId="43" fillId="0" borderId="15" xfId="0" applyNumberFormat="1" applyFont="1" applyBorder="1"/>
    <xf numFmtId="0" fontId="43" fillId="0" borderId="10" xfId="0" applyFont="1" applyBorder="1"/>
    <xf numFmtId="0" fontId="43" fillId="0" borderId="13" xfId="0" applyFont="1" applyBorder="1"/>
    <xf numFmtId="0" fontId="43" fillId="0" borderId="14" xfId="0" applyFont="1" applyBorder="1"/>
    <xf numFmtId="20" fontId="43" fillId="0" borderId="22" xfId="0" applyNumberFormat="1" applyFont="1" applyBorder="1"/>
    <xf numFmtId="0" fontId="43" fillId="0" borderId="23" xfId="0" applyFont="1" applyBorder="1"/>
    <xf numFmtId="20" fontId="43" fillId="0" borderId="23" xfId="0" applyNumberFormat="1" applyFont="1" applyBorder="1"/>
    <xf numFmtId="0" fontId="23" fillId="24" borderId="11" xfId="0" applyFont="1" applyFill="1" applyBorder="1" applyAlignment="1">
      <alignment vertical="center"/>
    </xf>
    <xf numFmtId="0" fontId="45" fillId="24" borderId="10" xfId="0" applyFont="1" applyFill="1" applyBorder="1"/>
    <xf numFmtId="0" fontId="23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14" fontId="22" fillId="24" borderId="11" xfId="0" applyNumberFormat="1" applyFont="1" applyFill="1" applyBorder="1" applyAlignment="1">
      <alignment horizontal="left"/>
    </xf>
    <xf numFmtId="0" fontId="43" fillId="0" borderId="32" xfId="0" applyFont="1" applyBorder="1"/>
    <xf numFmtId="20" fontId="43" fillId="0" borderId="36" xfId="0" applyNumberFormat="1" applyFont="1" applyBorder="1"/>
    <xf numFmtId="0" fontId="43" fillId="0" borderId="37" xfId="0" applyFont="1" applyBorder="1"/>
    <xf numFmtId="20" fontId="43" fillId="0" borderId="37" xfId="0" applyNumberFormat="1" applyFont="1" applyBorder="1"/>
    <xf numFmtId="0" fontId="22" fillId="0" borderId="28" xfId="0" applyFont="1" applyBorder="1"/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29" xfId="0" applyFont="1" applyFill="1" applyBorder="1" applyAlignment="1">
      <alignment horizontal="left" vertical="center"/>
    </xf>
    <xf numFmtId="0" fontId="31" fillId="24" borderId="14" xfId="0" applyFont="1" applyFill="1" applyBorder="1" applyAlignment="1">
      <alignment horizontal="left"/>
    </xf>
    <xf numFmtId="0" fontId="48" fillId="24" borderId="14" xfId="0" applyFont="1" applyFill="1" applyBorder="1" applyAlignment="1">
      <alignment vertical="center"/>
    </xf>
    <xf numFmtId="0" fontId="49" fillId="24" borderId="14" xfId="0" applyFont="1" applyFill="1" applyBorder="1" applyAlignment="1">
      <alignment vertical="center"/>
    </xf>
    <xf numFmtId="0" fontId="49" fillId="24" borderId="13" xfId="0" applyFont="1" applyFill="1" applyBorder="1" applyAlignment="1">
      <alignment vertical="center"/>
    </xf>
    <xf numFmtId="0" fontId="45" fillId="24" borderId="14" xfId="0" applyFont="1" applyFill="1" applyBorder="1" applyAlignment="1">
      <alignment horizontal="left"/>
    </xf>
    <xf numFmtId="20" fontId="43" fillId="0" borderId="15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20" fontId="43" fillId="0" borderId="10" xfId="0" applyNumberFormat="1" applyFont="1" applyBorder="1" applyAlignment="1">
      <alignment vertical="center"/>
    </xf>
    <xf numFmtId="20" fontId="22" fillId="0" borderId="15" xfId="0" applyNumberFormat="1" applyFont="1" applyBorder="1"/>
    <xf numFmtId="0" fontId="22" fillId="0" borderId="10" xfId="0" applyFont="1" applyBorder="1"/>
    <xf numFmtId="20" fontId="22" fillId="0" borderId="10" xfId="0" applyNumberFormat="1" applyFont="1" applyBorder="1"/>
    <xf numFmtId="0" fontId="22" fillId="0" borderId="13" xfId="0" applyFont="1" applyBorder="1"/>
    <xf numFmtId="0" fontId="22" fillId="0" borderId="14" xfId="0" applyFont="1" applyBorder="1"/>
    <xf numFmtId="0" fontId="22" fillId="24" borderId="10" xfId="0" applyFont="1" applyFill="1" applyBorder="1"/>
    <xf numFmtId="0" fontId="22" fillId="24" borderId="11" xfId="0" applyFont="1" applyFill="1" applyBorder="1"/>
    <xf numFmtId="0" fontId="22" fillId="24" borderId="12" xfId="0" applyFont="1" applyFill="1" applyBorder="1"/>
    <xf numFmtId="20" fontId="22" fillId="0" borderId="16" xfId="0" applyNumberFormat="1" applyFont="1" applyBorder="1"/>
    <xf numFmtId="0" fontId="22" fillId="0" borderId="11" xfId="0" applyFont="1" applyBorder="1"/>
    <xf numFmtId="0" fontId="22" fillId="24" borderId="15" xfId="0" applyFont="1" applyFill="1" applyBorder="1"/>
    <xf numFmtId="20" fontId="22" fillId="0" borderId="31" xfId="0" applyNumberFormat="1" applyFont="1" applyBorder="1"/>
    <xf numFmtId="0" fontId="22" fillId="0" borderId="32" xfId="0" applyFont="1" applyBorder="1"/>
    <xf numFmtId="20" fontId="22" fillId="0" borderId="32" xfId="0" applyNumberFormat="1" applyFont="1" applyBorder="1"/>
    <xf numFmtId="0" fontId="31" fillId="0" borderId="28" xfId="0" applyFont="1" applyBorder="1"/>
    <xf numFmtId="0" fontId="22" fillId="24" borderId="38" xfId="0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49" fillId="24" borderId="16" xfId="0" applyFont="1" applyFill="1" applyBorder="1"/>
    <xf numFmtId="0" fontId="49" fillId="24" borderId="14" xfId="0" applyFont="1" applyFill="1" applyBorder="1"/>
    <xf numFmtId="0" fontId="49" fillId="24" borderId="13" xfId="0" applyFont="1" applyFill="1" applyBorder="1"/>
    <xf numFmtId="0" fontId="48" fillId="24" borderId="13" xfId="0" applyFont="1" applyFill="1" applyBorder="1" applyAlignment="1">
      <alignment horizontal="left" vertical="center"/>
    </xf>
    <xf numFmtId="0" fontId="49" fillId="0" borderId="13" xfId="0" applyFont="1" applyBorder="1"/>
    <xf numFmtId="0" fontId="49" fillId="0" borderId="14" xfId="0" applyFont="1" applyBorder="1"/>
    <xf numFmtId="0" fontId="48" fillId="24" borderId="13" xfId="0" applyFont="1" applyFill="1" applyBorder="1" applyAlignment="1">
      <alignment vertical="center"/>
    </xf>
    <xf numFmtId="0" fontId="48" fillId="24" borderId="13" xfId="0" applyFont="1" applyFill="1" applyBorder="1"/>
    <xf numFmtId="0" fontId="49" fillId="24" borderId="30" xfId="0" applyFont="1" applyFill="1" applyBorder="1"/>
    <xf numFmtId="0" fontId="48" fillId="24" borderId="33" xfId="0" applyFont="1" applyFill="1" applyBorder="1" applyAlignment="1">
      <alignment horizontal="left" vertical="center"/>
    </xf>
    <xf numFmtId="0" fontId="31" fillId="24" borderId="13" xfId="0" applyFont="1" applyFill="1" applyBorder="1"/>
    <xf numFmtId="0" fontId="31" fillId="24" borderId="11" xfId="0" applyFont="1" applyFill="1" applyBorder="1"/>
    <xf numFmtId="0" fontId="31" fillId="24" borderId="14" xfId="0" applyFont="1" applyFill="1" applyBorder="1"/>
    <xf numFmtId="0" fontId="31" fillId="24" borderId="15" xfId="0" applyFont="1" applyFill="1" applyBorder="1"/>
    <xf numFmtId="0" fontId="31" fillId="24" borderId="12" xfId="0" applyFont="1" applyFill="1" applyBorder="1"/>
    <xf numFmtId="0" fontId="31" fillId="24" borderId="13" xfId="0" applyFont="1" applyFill="1" applyBorder="1" applyAlignment="1">
      <alignment horizontal="left" vertical="center"/>
    </xf>
    <xf numFmtId="20" fontId="31" fillId="24" borderId="14" xfId="0" applyNumberFormat="1" applyFont="1" applyFill="1" applyBorder="1" applyAlignment="1">
      <alignment horizontal="left"/>
    </xf>
    <xf numFmtId="0" fontId="31" fillId="24" borderId="11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horizontal="left" vertical="center"/>
    </xf>
    <xf numFmtId="20" fontId="31" fillId="24" borderId="15" xfId="0" applyNumberFormat="1" applyFont="1" applyFill="1" applyBorder="1" applyAlignment="1">
      <alignment horizontal="left"/>
    </xf>
    <xf numFmtId="20" fontId="43" fillId="0" borderId="40" xfId="0" applyNumberFormat="1" applyFont="1" applyBorder="1"/>
    <xf numFmtId="0" fontId="43" fillId="0" borderId="41" xfId="0" applyFont="1" applyBorder="1"/>
    <xf numFmtId="20" fontId="43" fillId="0" borderId="41" xfId="0" applyNumberFormat="1" applyFont="1" applyBorder="1"/>
    <xf numFmtId="0" fontId="22" fillId="24" borderId="39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left"/>
    </xf>
    <xf numFmtId="20" fontId="31" fillId="24" borderId="24" xfId="0" applyNumberFormat="1" applyFont="1" applyFill="1" applyBorder="1" applyAlignment="1">
      <alignment horizontal="left"/>
    </xf>
    <xf numFmtId="20" fontId="31" fillId="24" borderId="25" xfId="0" applyNumberFormat="1" applyFont="1" applyFill="1" applyBorder="1" applyAlignment="1">
      <alignment horizontal="left"/>
    </xf>
    <xf numFmtId="20" fontId="31" fillId="24" borderId="28" xfId="0" applyNumberFormat="1" applyFont="1" applyFill="1" applyBorder="1" applyAlignment="1">
      <alignment horizontal="left"/>
    </xf>
    <xf numFmtId="20" fontId="31" fillId="24" borderId="42" xfId="0" applyNumberFormat="1" applyFont="1" applyFill="1" applyBorder="1" applyAlignment="1">
      <alignment horizontal="left"/>
    </xf>
    <xf numFmtId="0" fontId="46" fillId="24" borderId="13" xfId="0" applyFont="1" applyFill="1" applyBorder="1" applyAlignment="1">
      <alignment horizontal="left"/>
    </xf>
    <xf numFmtId="0" fontId="46" fillId="24" borderId="14" xfId="0" applyFont="1" applyFill="1" applyBorder="1" applyAlignment="1">
      <alignment horizontal="left"/>
    </xf>
    <xf numFmtId="0" fontId="31" fillId="24" borderId="15" xfId="0" applyFont="1" applyFill="1" applyBorder="1" applyAlignment="1">
      <alignment vertical="center"/>
    </xf>
    <xf numFmtId="20" fontId="43" fillId="0" borderId="42" xfId="0" applyNumberFormat="1" applyFont="1" applyBorder="1"/>
    <xf numFmtId="0" fontId="31" fillId="24" borderId="31" xfId="0" applyFont="1" applyFill="1" applyBorder="1"/>
    <xf numFmtId="0" fontId="31" fillId="24" borderId="29" xfId="0" applyFont="1" applyFill="1" applyBorder="1"/>
    <xf numFmtId="0" fontId="31" fillId="24" borderId="13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31" fillId="24" borderId="14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1" xfId="0" applyFont="1" applyFill="1" applyBorder="1"/>
    <xf numFmtId="14" fontId="31" fillId="24" borderId="14" xfId="0" applyNumberFormat="1" applyFont="1" applyFill="1" applyBorder="1" applyAlignment="1">
      <alignment horizontal="left"/>
    </xf>
    <xf numFmtId="0" fontId="21" fillId="24" borderId="15" xfId="0" applyFont="1" applyFill="1" applyBorder="1" applyAlignment="1">
      <alignment vertical="center"/>
    </xf>
    <xf numFmtId="0" fontId="49" fillId="24" borderId="29" xfId="0" applyFont="1" applyFill="1" applyBorder="1"/>
    <xf numFmtId="0" fontId="22" fillId="24" borderId="28" xfId="0" applyFont="1" applyFill="1" applyBorder="1"/>
    <xf numFmtId="0" fontId="31" fillId="0" borderId="29" xfId="0" applyFont="1" applyBorder="1"/>
    <xf numFmtId="0" fontId="22" fillId="24" borderId="28" xfId="0" applyFont="1" applyFill="1" applyBorder="1" applyAlignment="1">
      <alignment horizontal="left"/>
    </xf>
    <xf numFmtId="0" fontId="22" fillId="24" borderId="29" xfId="0" applyFont="1" applyFill="1" applyBorder="1" applyAlignment="1">
      <alignment horizontal="left"/>
    </xf>
    <xf numFmtId="20" fontId="22" fillId="0" borderId="42" xfId="0" applyNumberFormat="1" applyFont="1" applyBorder="1"/>
    <xf numFmtId="0" fontId="22" fillId="0" borderId="35" xfId="0" applyFont="1" applyBorder="1"/>
    <xf numFmtId="0" fontId="22" fillId="24" borderId="31" xfId="0" applyFont="1" applyFill="1" applyBorder="1" applyAlignment="1">
      <alignment horizontal="left"/>
    </xf>
    <xf numFmtId="0" fontId="45" fillId="24" borderId="13" xfId="0" applyFont="1" applyFill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51" fillId="24" borderId="11" xfId="0" applyFont="1" applyFill="1" applyBorder="1"/>
    <xf numFmtId="0" fontId="49" fillId="24" borderId="28" xfId="0" applyFont="1" applyFill="1" applyBorder="1"/>
    <xf numFmtId="0" fontId="43" fillId="0" borderId="33" xfId="0" applyFont="1" applyBorder="1" applyAlignment="1">
      <alignment horizontal="center"/>
    </xf>
    <xf numFmtId="0" fontId="31" fillId="24" borderId="43" xfId="0" applyFont="1" applyFill="1" applyBorder="1"/>
    <xf numFmtId="0" fontId="21" fillId="24" borderId="11" xfId="0" applyFont="1" applyFill="1" applyBorder="1" applyAlignment="1">
      <alignment horizontal="left"/>
    </xf>
    <xf numFmtId="20" fontId="21" fillId="24" borderId="11" xfId="0" applyNumberFormat="1" applyFont="1" applyFill="1" applyBorder="1" applyAlignment="1">
      <alignment horizontal="left"/>
    </xf>
    <xf numFmtId="20" fontId="31" fillId="24" borderId="11" xfId="0" applyNumberFormat="1" applyFont="1" applyFill="1" applyBorder="1" applyAlignment="1">
      <alignment horizontal="left"/>
    </xf>
    <xf numFmtId="20" fontId="43" fillId="0" borderId="11" xfId="0" applyNumberFormat="1" applyFont="1" applyBorder="1"/>
    <xf numFmtId="0" fontId="31" fillId="24" borderId="12" xfId="0" applyFont="1" applyFill="1" applyBorder="1" applyAlignment="1">
      <alignment vertical="center"/>
    </xf>
    <xf numFmtId="0" fontId="21" fillId="24" borderId="14" xfId="0" applyFont="1" applyFill="1" applyBorder="1"/>
    <xf numFmtId="0" fontId="31" fillId="24" borderId="28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left"/>
    </xf>
    <xf numFmtId="20" fontId="21" fillId="24" borderId="12" xfId="0" applyNumberFormat="1" applyFont="1" applyFill="1" applyBorder="1" applyAlignment="1">
      <alignment horizontal="left"/>
    </xf>
    <xf numFmtId="20" fontId="31" fillId="24" borderId="12" xfId="0" applyNumberFormat="1" applyFont="1" applyFill="1" applyBorder="1" applyAlignment="1">
      <alignment horizontal="left"/>
    </xf>
    <xf numFmtId="20" fontId="31" fillId="24" borderId="12" xfId="0" applyNumberFormat="1" applyFont="1" applyFill="1" applyBorder="1" applyAlignment="1">
      <alignment vertical="center"/>
    </xf>
    <xf numFmtId="0" fontId="31" fillId="24" borderId="29" xfId="0" applyFont="1" applyFill="1" applyBorder="1" applyAlignment="1">
      <alignment vertical="center"/>
    </xf>
    <xf numFmtId="20" fontId="31" fillId="24" borderId="11" xfId="0" applyNumberFormat="1" applyFont="1" applyFill="1" applyBorder="1" applyAlignment="1">
      <alignment vertical="center"/>
    </xf>
    <xf numFmtId="20" fontId="31" fillId="24" borderId="13" xfId="0" applyNumberFormat="1" applyFont="1" applyFill="1" applyBorder="1" applyAlignment="1">
      <alignment vertical="center"/>
    </xf>
    <xf numFmtId="20" fontId="31" fillId="24" borderId="14" xfId="0" applyNumberFormat="1" applyFont="1" applyFill="1" applyBorder="1" applyAlignment="1">
      <alignment vertical="center"/>
    </xf>
    <xf numFmtId="0" fontId="31" fillId="24" borderId="33" xfId="0" applyFont="1" applyFill="1" applyBorder="1" applyAlignment="1">
      <alignment vertical="center"/>
    </xf>
    <xf numFmtId="0" fontId="22" fillId="24" borderId="0" xfId="0" applyFont="1" applyFill="1"/>
    <xf numFmtId="20" fontId="43" fillId="24" borderId="10" xfId="0" applyNumberFormat="1" applyFont="1" applyFill="1" applyBorder="1"/>
    <xf numFmtId="0" fontId="50" fillId="24" borderId="15" xfId="0" applyFont="1" applyFill="1" applyBorder="1"/>
    <xf numFmtId="0" fontId="50" fillId="24" borderId="14" xfId="0" applyFont="1" applyFill="1" applyBorder="1"/>
    <xf numFmtId="0" fontId="45" fillId="24" borderId="13" xfId="0" applyFont="1" applyFill="1" applyBorder="1" applyAlignment="1">
      <alignment horizontal="center"/>
    </xf>
    <xf numFmtId="0" fontId="49" fillId="0" borderId="0" xfId="0" applyFont="1"/>
    <xf numFmtId="0" fontId="31" fillId="24" borderId="12" xfId="0" applyFont="1" applyFill="1" applyBorder="1" applyAlignment="1">
      <alignment horizontal="left" vertical="center"/>
    </xf>
    <xf numFmtId="0" fontId="43" fillId="0" borderId="0" xfId="0" applyFont="1" applyAlignment="1">
      <alignment horizontal="right"/>
    </xf>
    <xf numFmtId="0" fontId="53" fillId="0" borderId="0" xfId="0" applyFont="1"/>
    <xf numFmtId="0" fontId="31" fillId="24" borderId="39" xfId="0" applyFont="1" applyFill="1" applyBorder="1" applyAlignment="1">
      <alignment vertical="center"/>
    </xf>
    <xf numFmtId="0" fontId="31" fillId="24" borderId="57" xfId="0" applyFont="1" applyFill="1" applyBorder="1" applyAlignment="1">
      <alignment vertical="center"/>
    </xf>
    <xf numFmtId="0" fontId="31" fillId="24" borderId="39" xfId="0" applyFont="1" applyFill="1" applyBorder="1"/>
    <xf numFmtId="0" fontId="31" fillId="24" borderId="38" xfId="0" applyFont="1" applyFill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14" fontId="43" fillId="0" borderId="12" xfId="0" applyNumberFormat="1" applyFont="1" applyBorder="1" applyAlignment="1">
      <alignment horizontal="center"/>
    </xf>
    <xf numFmtId="0" fontId="31" fillId="24" borderId="30" xfId="0" applyFont="1" applyFill="1" applyBorder="1" applyAlignment="1">
      <alignment vertical="center"/>
    </xf>
    <xf numFmtId="0" fontId="22" fillId="24" borderId="29" xfId="0" applyFont="1" applyFill="1" applyBorder="1" applyAlignment="1">
      <alignment vertical="center"/>
    </xf>
    <xf numFmtId="0" fontId="31" fillId="0" borderId="13" xfId="0" applyFont="1" applyBorder="1"/>
    <xf numFmtId="0" fontId="31" fillId="0" borderId="11" xfId="0" applyFont="1" applyBorder="1"/>
    <xf numFmtId="0" fontId="21" fillId="0" borderId="18" xfId="0" applyFont="1" applyBorder="1"/>
    <xf numFmtId="0" fontId="31" fillId="0" borderId="14" xfId="0" applyFont="1" applyBorder="1"/>
    <xf numFmtId="0" fontId="50" fillId="24" borderId="0" xfId="0" applyFont="1" applyFill="1" applyAlignment="1">
      <alignment wrapText="1"/>
    </xf>
    <xf numFmtId="0" fontId="22" fillId="0" borderId="18" xfId="0" applyFont="1" applyBorder="1"/>
    <xf numFmtId="0" fontId="50" fillId="24" borderId="22" xfId="0" applyFont="1" applyFill="1" applyBorder="1"/>
    <xf numFmtId="0" fontId="50" fillId="24" borderId="27" xfId="0" applyFont="1" applyFill="1" applyBorder="1"/>
    <xf numFmtId="0" fontId="43" fillId="0" borderId="6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31" fillId="24" borderId="62" xfId="0" applyFont="1" applyFill="1" applyBorder="1"/>
    <xf numFmtId="0" fontId="31" fillId="24" borderId="63" xfId="0" applyFont="1" applyFill="1" applyBorder="1"/>
    <xf numFmtId="0" fontId="31" fillId="24" borderId="62" xfId="0" applyFont="1" applyFill="1" applyBorder="1" applyAlignment="1">
      <alignment vertical="center"/>
    </xf>
    <xf numFmtId="0" fontId="31" fillId="24" borderId="63" xfId="0" applyFont="1" applyFill="1" applyBorder="1" applyAlignment="1">
      <alignment vertical="center"/>
    </xf>
    <xf numFmtId="0" fontId="31" fillId="24" borderId="62" xfId="0" applyFont="1" applyFill="1" applyBorder="1" applyAlignment="1">
      <alignment horizontal="left" vertical="center"/>
    </xf>
    <xf numFmtId="0" fontId="31" fillId="24" borderId="63" xfId="0" applyFont="1" applyFill="1" applyBorder="1" applyAlignment="1">
      <alignment horizontal="left" vertical="center"/>
    </xf>
    <xf numFmtId="0" fontId="31" fillId="24" borderId="64" xfId="0" applyFont="1" applyFill="1" applyBorder="1" applyAlignment="1">
      <alignment vertical="center"/>
    </xf>
    <xf numFmtId="0" fontId="31" fillId="24" borderId="65" xfId="0" applyFont="1" applyFill="1" applyBorder="1"/>
    <xf numFmtId="0" fontId="31" fillId="24" borderId="67" xfId="0" applyFont="1" applyFill="1" applyBorder="1"/>
    <xf numFmtId="0" fontId="49" fillId="24" borderId="12" xfId="0" applyFont="1" applyFill="1" applyBorder="1" applyAlignment="1">
      <alignment vertical="center"/>
    </xf>
    <xf numFmtId="0" fontId="31" fillId="24" borderId="10" xfId="0" applyFont="1" applyFill="1" applyBorder="1"/>
    <xf numFmtId="0" fontId="49" fillId="24" borderId="15" xfId="0" applyFont="1" applyFill="1" applyBorder="1"/>
    <xf numFmtId="14" fontId="31" fillId="24" borderId="11" xfId="0" applyNumberFormat="1" applyFont="1" applyFill="1" applyBorder="1" applyAlignment="1">
      <alignment horizontal="left"/>
    </xf>
    <xf numFmtId="20" fontId="21" fillId="24" borderId="14" xfId="0" applyNumberFormat="1" applyFont="1" applyFill="1" applyBorder="1" applyAlignment="1">
      <alignment horizontal="left"/>
    </xf>
    <xf numFmtId="20" fontId="31" fillId="24" borderId="38" xfId="0" applyNumberFormat="1" applyFont="1" applyFill="1" applyBorder="1" applyAlignment="1">
      <alignment horizontal="left"/>
    </xf>
    <xf numFmtId="20" fontId="49" fillId="24" borderId="14" xfId="0" applyNumberFormat="1" applyFont="1" applyFill="1" applyBorder="1" applyAlignment="1">
      <alignment vertical="center"/>
    </xf>
    <xf numFmtId="20" fontId="31" fillId="24" borderId="23" xfId="0" applyNumberFormat="1" applyFont="1" applyFill="1" applyBorder="1" applyAlignment="1">
      <alignment horizontal="left"/>
    </xf>
    <xf numFmtId="20" fontId="31" fillId="24" borderId="32" xfId="0" applyNumberFormat="1" applyFont="1" applyFill="1" applyBorder="1" applyAlignment="1">
      <alignment horizontal="left"/>
    </xf>
    <xf numFmtId="0" fontId="31" fillId="24" borderId="10" xfId="0" applyFont="1" applyFill="1" applyBorder="1" applyAlignment="1">
      <alignment vertical="center"/>
    </xf>
    <xf numFmtId="0" fontId="31" fillId="24" borderId="32" xfId="0" applyFont="1" applyFill="1" applyBorder="1"/>
    <xf numFmtId="0" fontId="31" fillId="24" borderId="28" xfId="0" applyFont="1" applyFill="1" applyBorder="1"/>
    <xf numFmtId="0" fontId="21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left" vertical="center"/>
    </xf>
    <xf numFmtId="20" fontId="49" fillId="24" borderId="11" xfId="0" applyNumberFormat="1" applyFont="1" applyFill="1" applyBorder="1" applyAlignment="1">
      <alignment vertical="center"/>
    </xf>
    <xf numFmtId="0" fontId="31" fillId="24" borderId="34" xfId="0" applyFont="1" applyFill="1" applyBorder="1" applyAlignment="1">
      <alignment vertical="center"/>
    </xf>
    <xf numFmtId="0" fontId="49" fillId="24" borderId="11" xfId="0" applyFont="1" applyFill="1" applyBorder="1"/>
    <xf numFmtId="0" fontId="49" fillId="24" borderId="11" xfId="0" applyFont="1" applyFill="1" applyBorder="1" applyAlignment="1">
      <alignment vertical="center"/>
    </xf>
    <xf numFmtId="20" fontId="21" fillId="24" borderId="13" xfId="0" applyNumberFormat="1" applyFont="1" applyFill="1" applyBorder="1" applyAlignment="1">
      <alignment horizontal="left"/>
    </xf>
    <xf numFmtId="0" fontId="49" fillId="24" borderId="14" xfId="0" applyFont="1" applyFill="1" applyBorder="1" applyAlignment="1">
      <alignment horizontal="left" vertical="center"/>
    </xf>
    <xf numFmtId="0" fontId="31" fillId="24" borderId="68" xfId="0" applyFont="1" applyFill="1" applyBorder="1" applyAlignment="1">
      <alignment vertical="center"/>
    </xf>
    <xf numFmtId="0" fontId="55" fillId="24" borderId="15" xfId="0" applyFont="1" applyFill="1" applyBorder="1"/>
    <xf numFmtId="0" fontId="49" fillId="24" borderId="15" xfId="0" applyFont="1" applyFill="1" applyBorder="1" applyAlignment="1">
      <alignment vertical="center"/>
    </xf>
    <xf numFmtId="20" fontId="49" fillId="24" borderId="14" xfId="0" applyNumberFormat="1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20" fontId="49" fillId="24" borderId="13" xfId="0" applyNumberFormat="1" applyFont="1" applyFill="1" applyBorder="1" applyAlignment="1">
      <alignment vertical="center"/>
    </xf>
    <xf numFmtId="0" fontId="49" fillId="24" borderId="10" xfId="0" applyFont="1" applyFill="1" applyBorder="1"/>
    <xf numFmtId="0" fontId="49" fillId="24" borderId="63" xfId="0" applyFont="1" applyFill="1" applyBorder="1" applyAlignment="1">
      <alignment vertical="center"/>
    </xf>
    <xf numFmtId="0" fontId="55" fillId="24" borderId="11" xfId="0" applyFont="1" applyFill="1" applyBorder="1"/>
    <xf numFmtId="0" fontId="55" fillId="24" borderId="14" xfId="0" applyFont="1" applyFill="1" applyBorder="1" applyAlignment="1">
      <alignment vertical="center"/>
    </xf>
    <xf numFmtId="0" fontId="49" fillId="24" borderId="39" xfId="0" applyFont="1" applyFill="1" applyBorder="1"/>
    <xf numFmtId="0" fontId="55" fillId="24" borderId="14" xfId="0" applyFont="1" applyFill="1" applyBorder="1"/>
    <xf numFmtId="20" fontId="49" fillId="24" borderId="12" xfId="0" applyNumberFormat="1" applyFont="1" applyFill="1" applyBorder="1" applyAlignment="1">
      <alignment horizontal="left"/>
    </xf>
    <xf numFmtId="0" fontId="31" fillId="24" borderId="10" xfId="0" applyFont="1" applyFill="1" applyBorder="1" applyAlignment="1">
      <alignment horizontal="center" vertical="center"/>
    </xf>
    <xf numFmtId="20" fontId="31" fillId="24" borderId="10" xfId="0" applyNumberFormat="1" applyFont="1" applyFill="1" applyBorder="1" applyAlignment="1">
      <alignment horizontal="left"/>
    </xf>
    <xf numFmtId="20" fontId="31" fillId="24" borderId="13" xfId="0" applyNumberFormat="1" applyFont="1" applyFill="1" applyBorder="1" applyAlignment="1">
      <alignment horizontal="left"/>
    </xf>
    <xf numFmtId="20" fontId="31" fillId="24" borderId="16" xfId="0" applyNumberFormat="1" applyFont="1" applyFill="1" applyBorder="1" applyAlignment="1">
      <alignment horizontal="left"/>
    </xf>
    <xf numFmtId="0" fontId="31" fillId="24" borderId="68" xfId="0" applyFont="1" applyFill="1" applyBorder="1"/>
    <xf numFmtId="20" fontId="31" fillId="24" borderId="20" xfId="0" applyNumberFormat="1" applyFont="1" applyFill="1" applyBorder="1" applyAlignment="1">
      <alignment horizontal="left"/>
    </xf>
    <xf numFmtId="0" fontId="31" fillId="24" borderId="16" xfId="0" applyFont="1" applyFill="1" applyBorder="1"/>
    <xf numFmtId="20" fontId="49" fillId="24" borderId="16" xfId="0" applyNumberFormat="1" applyFont="1" applyFill="1" applyBorder="1" applyAlignment="1">
      <alignment horizontal="left"/>
    </xf>
    <xf numFmtId="0" fontId="31" fillId="24" borderId="70" xfId="0" applyFont="1" applyFill="1" applyBorder="1" applyAlignment="1">
      <alignment vertical="center"/>
    </xf>
    <xf numFmtId="0" fontId="49" fillId="24" borderId="68" xfId="0" applyFont="1" applyFill="1" applyBorder="1"/>
    <xf numFmtId="0" fontId="21" fillId="0" borderId="0" xfId="0" applyFont="1"/>
    <xf numFmtId="0" fontId="21" fillId="24" borderId="10" xfId="0" applyFont="1" applyFill="1" applyBorder="1" applyAlignment="1">
      <alignment vertical="center"/>
    </xf>
    <xf numFmtId="0" fontId="31" fillId="24" borderId="71" xfId="0" applyFont="1" applyFill="1" applyBorder="1" applyAlignment="1">
      <alignment vertical="center"/>
    </xf>
    <xf numFmtId="0" fontId="31" fillId="0" borderId="12" xfId="0" applyFont="1" applyBorder="1"/>
    <xf numFmtId="20" fontId="49" fillId="24" borderId="10" xfId="0" applyNumberFormat="1" applyFont="1" applyFill="1" applyBorder="1" applyAlignment="1">
      <alignment horizontal="left"/>
    </xf>
    <xf numFmtId="0" fontId="43" fillId="0" borderId="34" xfId="0" applyFont="1" applyBorder="1" applyAlignment="1">
      <alignment horizontal="center"/>
    </xf>
    <xf numFmtId="0" fontId="49" fillId="0" borderId="11" xfId="0" applyFont="1" applyBorder="1"/>
    <xf numFmtId="20" fontId="31" fillId="24" borderId="39" xfId="0" applyNumberFormat="1" applyFont="1" applyFill="1" applyBorder="1" applyAlignment="1">
      <alignment horizontal="left"/>
    </xf>
    <xf numFmtId="0" fontId="31" fillId="24" borderId="12" xfId="0" applyFont="1" applyFill="1" applyBorder="1" applyAlignment="1">
      <alignment horizontal="left"/>
    </xf>
    <xf numFmtId="0" fontId="49" fillId="24" borderId="12" xfId="0" applyFont="1" applyFill="1" applyBorder="1"/>
    <xf numFmtId="0" fontId="31" fillId="24" borderId="38" xfId="0" applyFont="1" applyFill="1" applyBorder="1"/>
    <xf numFmtId="0" fontId="55" fillId="24" borderId="13" xfId="0" applyFont="1" applyFill="1" applyBorder="1"/>
    <xf numFmtId="0" fontId="49" fillId="24" borderId="16" xfId="0" applyFont="1" applyFill="1" applyBorder="1" applyAlignment="1">
      <alignment horizontal="center" vertical="center"/>
    </xf>
    <xf numFmtId="0" fontId="56" fillId="24" borderId="11" xfId="0" applyFont="1" applyFill="1" applyBorder="1"/>
    <xf numFmtId="20" fontId="49" fillId="24" borderId="15" xfId="0" applyNumberFormat="1" applyFont="1" applyFill="1" applyBorder="1" applyAlignment="1">
      <alignment vertical="center"/>
    </xf>
    <xf numFmtId="20" fontId="49" fillId="24" borderId="16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left"/>
    </xf>
    <xf numFmtId="0" fontId="56" fillId="24" borderId="12" xfId="0" applyFont="1" applyFill="1" applyBorder="1"/>
    <xf numFmtId="0" fontId="56" fillId="24" borderId="12" xfId="0" applyFont="1" applyFill="1" applyBorder="1" applyAlignment="1">
      <alignment vertical="center"/>
    </xf>
    <xf numFmtId="0" fontId="56" fillId="24" borderId="14" xfId="0" applyFont="1" applyFill="1" applyBorder="1"/>
    <xf numFmtId="0" fontId="55" fillId="24" borderId="12" xfId="0" applyFont="1" applyFill="1" applyBorder="1"/>
    <xf numFmtId="0" fontId="43" fillId="0" borderId="0" xfId="0" applyFont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14" fontId="43" fillId="0" borderId="16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14" fontId="43" fillId="0" borderId="12" xfId="0" applyNumberFormat="1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25" borderId="15" xfId="0" applyFont="1" applyFill="1" applyBorder="1" applyAlignment="1">
      <alignment horizontal="center"/>
    </xf>
    <xf numFmtId="0" fontId="43" fillId="25" borderId="16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20" fontId="45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43" fillId="0" borderId="56" xfId="0" applyFont="1" applyBorder="1" applyAlignment="1">
      <alignment horizontal="center"/>
    </xf>
    <xf numFmtId="14" fontId="43" fillId="0" borderId="55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14" fontId="43" fillId="0" borderId="60" xfId="0" applyNumberFormat="1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14" fontId="43" fillId="0" borderId="61" xfId="0" applyNumberFormat="1" applyFont="1" applyBorder="1" applyAlignment="1">
      <alignment horizontal="center"/>
    </xf>
    <xf numFmtId="0" fontId="49" fillId="24" borderId="15" xfId="0" applyFont="1" applyFill="1" applyBorder="1" applyAlignment="1">
      <alignment horizontal="center"/>
    </xf>
    <xf numFmtId="0" fontId="49" fillId="24" borderId="16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4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20" fontId="49" fillId="24" borderId="15" xfId="0" applyNumberFormat="1" applyFont="1" applyFill="1" applyBorder="1" applyAlignment="1">
      <alignment horizontal="center" vertical="center"/>
    </xf>
    <xf numFmtId="20" fontId="49" fillId="24" borderId="16" xfId="0" applyNumberFormat="1" applyFont="1" applyFill="1" applyBorder="1" applyAlignment="1">
      <alignment horizontal="center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16" xfId="0" applyFont="1" applyFill="1" applyBorder="1" applyAlignment="1">
      <alignment horizontal="center" vertical="center"/>
    </xf>
    <xf numFmtId="0" fontId="49" fillId="24" borderId="31" xfId="0" applyFont="1" applyFill="1" applyBorder="1" applyAlignment="1">
      <alignment horizontal="center" vertical="center"/>
    </xf>
    <xf numFmtId="0" fontId="49" fillId="24" borderId="4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20" fontId="49" fillId="24" borderId="10" xfId="0" applyNumberFormat="1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49" fillId="24" borderId="11" xfId="0" applyFont="1" applyFill="1" applyBorder="1" applyAlignment="1">
      <alignment horizontal="center"/>
    </xf>
    <xf numFmtId="20" fontId="49" fillId="24" borderId="13" xfId="0" applyNumberFormat="1" applyFont="1" applyFill="1" applyBorder="1" applyAlignment="1">
      <alignment horizontal="center" vertical="center"/>
    </xf>
    <xf numFmtId="20" fontId="49" fillId="24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41" xfId="0" applyFont="1" applyBorder="1" applyAlignment="1">
      <alignment horizontal="center"/>
    </xf>
    <xf numFmtId="14" fontId="43" fillId="0" borderId="14" xfId="0" applyNumberFormat="1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/>
    </xf>
    <xf numFmtId="0" fontId="49" fillId="24" borderId="14" xfId="0" applyFont="1" applyFill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20" fontId="49" fillId="24" borderId="12" xfId="0" applyNumberFormat="1" applyFont="1" applyFill="1" applyBorder="1" applyAlignment="1">
      <alignment horizontal="center" vertical="center"/>
    </xf>
    <xf numFmtId="0" fontId="49" fillId="24" borderId="13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28" xfId="0" applyFont="1" applyFill="1" applyBorder="1" applyAlignment="1">
      <alignment horizontal="center" vertical="center"/>
    </xf>
    <xf numFmtId="0" fontId="49" fillId="24" borderId="3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49" fillId="24" borderId="14" xfId="0" applyFont="1" applyFill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4" fontId="2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4" fontId="43" fillId="0" borderId="72" xfId="0" applyNumberFormat="1" applyFont="1" applyBorder="1" applyAlignment="1">
      <alignment horizontal="center"/>
    </xf>
    <xf numFmtId="14" fontId="43" fillId="0" borderId="56" xfId="0" applyNumberFormat="1" applyFont="1" applyBorder="1" applyAlignment="1">
      <alignment horizontal="center"/>
    </xf>
    <xf numFmtId="0" fontId="49" fillId="24" borderId="13" xfId="0" applyFont="1" applyFill="1" applyBorder="1" applyAlignment="1">
      <alignment horizontal="center"/>
    </xf>
    <xf numFmtId="0" fontId="45" fillId="24" borderId="15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/>
    </xf>
    <xf numFmtId="0" fontId="50" fillId="24" borderId="16" xfId="0" applyFont="1" applyFill="1" applyBorder="1" applyAlignment="1">
      <alignment horizontal="center"/>
    </xf>
    <xf numFmtId="0" fontId="45" fillId="24" borderId="15" xfId="0" applyFont="1" applyFill="1" applyBorder="1" applyAlignment="1">
      <alignment horizontal="center"/>
    </xf>
    <xf numFmtId="0" fontId="45" fillId="24" borderId="16" xfId="0" applyFont="1" applyFill="1" applyBorder="1" applyAlignment="1">
      <alignment horizontal="center"/>
    </xf>
    <xf numFmtId="0" fontId="56" fillId="24" borderId="14" xfId="0" applyFont="1" applyFill="1" applyBorder="1" applyAlignment="1">
      <alignment vertical="center"/>
    </xf>
    <xf numFmtId="0" fontId="56" fillId="24" borderId="13" xfId="0" applyFont="1" applyFill="1" applyBorder="1"/>
    <xf numFmtId="0" fontId="56" fillId="24" borderId="15" xfId="0" applyFont="1" applyFill="1" applyBorder="1"/>
  </cellXfs>
  <cellStyles count="56">
    <cellStyle name="20 % - Aksentti1 2" xfId="1" xr:uid="{00000000-0005-0000-0000-000000000000}"/>
    <cellStyle name="20 % - Aksentti2 2" xfId="2" xr:uid="{00000000-0005-0000-0000-000001000000}"/>
    <cellStyle name="20 % - Aksentti3 2" xfId="3" xr:uid="{00000000-0005-0000-0000-000002000000}"/>
    <cellStyle name="20 % - Aksentti4 2" xfId="4" xr:uid="{00000000-0005-0000-0000-000003000000}"/>
    <cellStyle name="20 % - Aksentti5 2" xfId="5" xr:uid="{00000000-0005-0000-0000-000004000000}"/>
    <cellStyle name="20 % - Aksentti6 2" xfId="6" xr:uid="{00000000-0005-0000-0000-000005000000}"/>
    <cellStyle name="40 % - Aksentti1 2" xfId="7" xr:uid="{00000000-0005-0000-0000-000006000000}"/>
    <cellStyle name="40 % - Aksentti2 2" xfId="8" xr:uid="{00000000-0005-0000-0000-000007000000}"/>
    <cellStyle name="40 % - Aksentti3 2" xfId="9" xr:uid="{00000000-0005-0000-0000-000008000000}"/>
    <cellStyle name="40 % - Aksentti4 2" xfId="10" xr:uid="{00000000-0005-0000-0000-000009000000}"/>
    <cellStyle name="40 % - Aksentti5 2" xfId="11" xr:uid="{00000000-0005-0000-0000-00000A000000}"/>
    <cellStyle name="40 % - Aksentti6 2" xfId="12" xr:uid="{00000000-0005-0000-0000-00000B000000}"/>
    <cellStyle name="60 % - Aksentti1 2" xfId="13" xr:uid="{00000000-0005-0000-0000-00000C000000}"/>
    <cellStyle name="60 % - Aksentti2 2" xfId="14" xr:uid="{00000000-0005-0000-0000-00000D000000}"/>
    <cellStyle name="60 % - Aksentti3 2" xfId="15" xr:uid="{00000000-0005-0000-0000-00000E000000}"/>
    <cellStyle name="60 % - Aksentti4 2" xfId="16" xr:uid="{00000000-0005-0000-0000-00000F000000}"/>
    <cellStyle name="60 % - Aksentti5 2" xfId="17" xr:uid="{00000000-0005-0000-0000-000010000000}"/>
    <cellStyle name="60 % - Aksentti6 2" xfId="18" xr:uid="{00000000-0005-0000-0000-000011000000}"/>
    <cellStyle name="Aksentti1 2" xfId="19" xr:uid="{00000000-0005-0000-0000-000012000000}"/>
    <cellStyle name="Aksentti2 2" xfId="20" xr:uid="{00000000-0005-0000-0000-000013000000}"/>
    <cellStyle name="Aksentti3 2" xfId="21" xr:uid="{00000000-0005-0000-0000-000014000000}"/>
    <cellStyle name="Aksentti4 2" xfId="22" xr:uid="{00000000-0005-0000-0000-000015000000}"/>
    <cellStyle name="Aksentti5 2" xfId="23" xr:uid="{00000000-0005-0000-0000-000016000000}"/>
    <cellStyle name="Aksentti6 2" xfId="24" xr:uid="{00000000-0005-0000-0000-000017000000}"/>
    <cellStyle name="Huomautus 2" xfId="25" xr:uid="{00000000-0005-0000-0000-000018000000}"/>
    <cellStyle name="Huono 2" xfId="26" xr:uid="{00000000-0005-0000-0000-000019000000}"/>
    <cellStyle name="Hyperlinkki 2" xfId="27" xr:uid="{00000000-0005-0000-0000-00001A000000}"/>
    <cellStyle name="Hyperlinkki 3" xfId="28" xr:uid="{00000000-0005-0000-0000-00001B000000}"/>
    <cellStyle name="Hyperlinkki 4" xfId="29" xr:uid="{00000000-0005-0000-0000-00001C000000}"/>
    <cellStyle name="Hyvä 2" xfId="30" xr:uid="{00000000-0005-0000-0000-00001D000000}"/>
    <cellStyle name="Laskenta 2" xfId="31" xr:uid="{00000000-0005-0000-0000-00001E000000}"/>
    <cellStyle name="Linkitetty solu 2" xfId="32" xr:uid="{00000000-0005-0000-0000-00001F000000}"/>
    <cellStyle name="Neutraali 2" xfId="33" xr:uid="{00000000-0005-0000-0000-000020000000}"/>
    <cellStyle name="Normaali" xfId="0" builtinId="0"/>
    <cellStyle name="Normaali 2" xfId="34" xr:uid="{00000000-0005-0000-0000-000022000000}"/>
    <cellStyle name="Normaali 2 2" xfId="35" xr:uid="{00000000-0005-0000-0000-000023000000}"/>
    <cellStyle name="Normaali 3" xfId="36" xr:uid="{00000000-0005-0000-0000-000024000000}"/>
    <cellStyle name="Normaali 4" xfId="37" xr:uid="{00000000-0005-0000-0000-000025000000}"/>
    <cellStyle name="Normaali 5" xfId="38" xr:uid="{00000000-0005-0000-0000-000026000000}"/>
    <cellStyle name="Normaali 6" xfId="39" xr:uid="{00000000-0005-0000-0000-000027000000}"/>
    <cellStyle name="Normaali 6 2" xfId="40" xr:uid="{00000000-0005-0000-0000-000028000000}"/>
    <cellStyle name="Otsikko 1 1" xfId="41" xr:uid="{00000000-0005-0000-0000-000029000000}"/>
    <cellStyle name="Otsikko 1 2" xfId="42" xr:uid="{00000000-0005-0000-0000-00002A000000}"/>
    <cellStyle name="Otsikko 2 2" xfId="43" xr:uid="{00000000-0005-0000-0000-00002B000000}"/>
    <cellStyle name="Otsikko 3 2" xfId="44" xr:uid="{00000000-0005-0000-0000-00002C000000}"/>
    <cellStyle name="Otsikko 4 2" xfId="45" xr:uid="{00000000-0005-0000-0000-00002D000000}"/>
    <cellStyle name="Otsikko 5" xfId="46" xr:uid="{00000000-0005-0000-0000-00002E000000}"/>
    <cellStyle name="Selittävä teksti 2" xfId="47" xr:uid="{00000000-0005-0000-0000-00002F000000}"/>
    <cellStyle name="Summa 2" xfId="48" xr:uid="{00000000-0005-0000-0000-000030000000}"/>
    <cellStyle name="Syöttö 2" xfId="49" xr:uid="{00000000-0005-0000-0000-000031000000}"/>
    <cellStyle name="Tarkistussolu 2" xfId="50" xr:uid="{00000000-0005-0000-0000-000032000000}"/>
    <cellStyle name="Tulostus 2" xfId="51" xr:uid="{00000000-0005-0000-0000-000033000000}"/>
    <cellStyle name="Valuutta 2" xfId="52" xr:uid="{00000000-0005-0000-0000-000034000000}"/>
    <cellStyle name="Valuutta 2 2" xfId="53" xr:uid="{00000000-0005-0000-0000-000035000000}"/>
    <cellStyle name="Valuutta 3" xfId="54" xr:uid="{00000000-0005-0000-0000-000036000000}"/>
    <cellStyle name="Varoitusteksti 2" xfId="55" xr:uid="{00000000-0005-0000-0000-000037000000}"/>
  </cellStyles>
  <dxfs count="19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6.109375" style="1" bestFit="1" customWidth="1"/>
    <col min="5" max="5" width="14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10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28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v>42310</v>
      </c>
      <c r="E3" s="317"/>
      <c r="F3" s="316">
        <f>D3+1</f>
        <v>42311</v>
      </c>
      <c r="G3" s="317"/>
      <c r="H3" s="323">
        <f>F3+1</f>
        <v>42312</v>
      </c>
      <c r="I3" s="337"/>
      <c r="J3" s="323">
        <f>H3+1</f>
        <v>42313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42314</v>
      </c>
      <c r="T3" s="334"/>
      <c r="U3" s="316">
        <f>S3+1</f>
        <v>42315</v>
      </c>
      <c r="V3" s="334"/>
      <c r="W3" s="316">
        <f>U3+1</f>
        <v>42316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27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49"/>
      <c r="V5" s="14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49"/>
      <c r="V6" s="14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49"/>
      <c r="V7" s="14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49"/>
      <c r="V8" s="14"/>
      <c r="W8" s="32" t="s">
        <v>12</v>
      </c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49"/>
      <c r="V9" s="14"/>
      <c r="W9" s="32" t="s">
        <v>12</v>
      </c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49"/>
      <c r="V10" s="14"/>
      <c r="W10" s="32" t="s">
        <v>12</v>
      </c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49"/>
      <c r="V11" s="14"/>
      <c r="W11" s="32" t="s">
        <v>12</v>
      </c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49"/>
      <c r="V12" s="14"/>
      <c r="W12" s="32" t="s">
        <v>12</v>
      </c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/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49"/>
      <c r="V13" s="14"/>
      <c r="W13" s="32" t="s">
        <v>12</v>
      </c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14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49"/>
      <c r="V14" s="14"/>
      <c r="W14" s="12"/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49"/>
      <c r="V15" s="14"/>
      <c r="W15" s="12"/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49"/>
      <c r="V16" s="14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/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49"/>
      <c r="V17" s="14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49"/>
      <c r="V18" s="14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49"/>
      <c r="V19" s="14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49"/>
      <c r="V20" s="14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49"/>
      <c r="V21" s="14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49"/>
      <c r="V22" s="14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9"/>
      <c r="U23" s="49"/>
      <c r="V23" s="14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9"/>
      <c r="U24" s="49"/>
      <c r="V24" s="14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49"/>
      <c r="V25" s="14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49"/>
      <c r="V26" s="14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49"/>
      <c r="V27" s="14"/>
      <c r="W27" s="12"/>
      <c r="X27" s="13"/>
      <c r="Y27" s="82">
        <f t="shared" ref="Y27:AA30" si="3">P27</f>
        <v>0.812499999999999</v>
      </c>
      <c r="Z27" s="82" t="str">
        <f t="shared" si="3"/>
        <v>-</v>
      </c>
      <c r="AA27" s="83">
        <f t="shared" si="3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49"/>
      <c r="V28" s="14"/>
      <c r="W28" s="12"/>
      <c r="X28" s="13"/>
      <c r="Y28" s="82">
        <f t="shared" si="3"/>
        <v>0.83333333333333204</v>
      </c>
      <c r="Z28" s="82" t="str">
        <f t="shared" si="3"/>
        <v>-</v>
      </c>
      <c r="AA28" s="83">
        <f t="shared" si="3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49"/>
      <c r="V29" s="14"/>
      <c r="W29" s="12"/>
      <c r="X29" s="13"/>
      <c r="Y29" s="82">
        <f t="shared" si="3"/>
        <v>0.85416666666666496</v>
      </c>
      <c r="Z29" s="82" t="str">
        <f t="shared" si="3"/>
        <v>-</v>
      </c>
      <c r="AA29" s="83">
        <f t="shared" si="3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49"/>
      <c r="V30" s="14"/>
      <c r="W30" s="12"/>
      <c r="X30" s="13"/>
      <c r="Y30" s="82">
        <f t="shared" si="3"/>
        <v>0.874999999999998</v>
      </c>
      <c r="Z30" s="82" t="str">
        <f t="shared" si="3"/>
        <v>-</v>
      </c>
      <c r="AA30" s="83">
        <f t="shared" si="3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89"/>
      <c r="V31" s="190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49"/>
      <c r="V32" s="14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P1:AA1"/>
    <mergeCell ref="Y2:AA4"/>
    <mergeCell ref="W2:X2"/>
    <mergeCell ref="A1:N1"/>
    <mergeCell ref="F2:G2"/>
    <mergeCell ref="S2:T2"/>
    <mergeCell ref="U3:V3"/>
    <mergeCell ref="W3:X3"/>
    <mergeCell ref="U2:V2"/>
    <mergeCell ref="S3:T3"/>
    <mergeCell ref="A2:C4"/>
    <mergeCell ref="D2:E2"/>
    <mergeCell ref="H3:I3"/>
    <mergeCell ref="L2:N4"/>
    <mergeCell ref="H2:I2"/>
    <mergeCell ref="D19:K19"/>
    <mergeCell ref="D3:E3"/>
    <mergeCell ref="F3:G3"/>
    <mergeCell ref="P2:R4"/>
    <mergeCell ref="J3:K3"/>
    <mergeCell ref="J2:K2"/>
  </mergeCells>
  <conditionalFormatting sqref="A1:A2 D2:L2 O2:P2 S2:Y2 D3 F3 H3 J3 S3 U3 W3 O3:O4 D4:K4 S4:X4">
    <cfRule type="cellIs" dxfId="1927" priority="27" operator="equal">
      <formula>"VAPAA"</formula>
    </cfRule>
  </conditionalFormatting>
  <conditionalFormatting sqref="A2 D2:L2 O2:P2 S2:Y2 D3 F3 H3 J3 S3 U3 W3 O3:O4 D4:K4 S4:X4">
    <cfRule type="cellIs" dxfId="1926" priority="26" operator="equal">
      <formula>"ALLIANSSI"</formula>
    </cfRule>
  </conditionalFormatting>
  <conditionalFormatting sqref="A5:O5 A6:C18 A19:D19">
    <cfRule type="cellIs" dxfId="1925" priority="8" stopIfTrue="1" operator="equal">
      <formula>"VAPAA"</formula>
    </cfRule>
  </conditionalFormatting>
  <conditionalFormatting sqref="A1:XFD4 A33:XFD33 A34:O34 Y34:IV34 A35:XFD65536">
    <cfRule type="cellIs" dxfId="1924" priority="25" stopIfTrue="1" operator="equal">
      <formula>"VAPAA"</formula>
    </cfRule>
  </conditionalFormatting>
  <conditionalFormatting sqref="D11:K18">
    <cfRule type="cellIs" dxfId="1923" priority="1" stopIfTrue="1" operator="equal">
      <formula>"VAPAA"</formula>
    </cfRule>
  </conditionalFormatting>
  <conditionalFormatting sqref="O20:T32">
    <cfRule type="cellIs" dxfId="1922" priority="3" stopIfTrue="1" operator="equal">
      <formula>"VAPAA"</formula>
    </cfRule>
  </conditionalFormatting>
  <conditionalFormatting sqref="P1">
    <cfRule type="cellIs" dxfId="1921" priority="28" operator="equal">
      <formula>"VAPAA"</formula>
    </cfRule>
  </conditionalFormatting>
  <conditionalFormatting sqref="P5:T19 D6:O10 L11:O19 A20:N26 A27:D30 F27:F30 H27:N30 A31:N32">
    <cfRule type="cellIs" dxfId="1920" priority="9" stopIfTrue="1" operator="equal">
      <formula>"VAPAA"</formula>
    </cfRule>
  </conditionalFormatting>
  <conditionalFormatting sqref="U5:IV32">
    <cfRule type="cellIs" dxfId="1919" priority="10" stopIfTrue="1" operator="equal">
      <formula>"VAPAA"</formula>
    </cfRule>
  </conditionalFormatting>
  <pageMargins left="0.7" right="0.7" top="0.75" bottom="0.75" header="0.3" footer="0.3"/>
  <pageSetup paperSize="9" scale="92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4"/>
  <sheetViews>
    <sheetView zoomScaleNormal="100" workbookViewId="0">
      <selection activeCell="N8" sqref="N8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2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3"/>
      <c r="P2" s="335" t="s">
        <v>8</v>
      </c>
      <c r="Q2" s="336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v>44928</v>
      </c>
      <c r="E3" s="317"/>
      <c r="F3" s="316">
        <f>D3+1</f>
        <v>44929</v>
      </c>
      <c r="G3" s="317"/>
      <c r="H3" s="316">
        <f>F3+1</f>
        <v>44930</v>
      </c>
      <c r="I3" s="317"/>
      <c r="J3" s="316">
        <f>H3+1</f>
        <v>44931</v>
      </c>
      <c r="K3" s="317"/>
      <c r="L3" s="316">
        <f>J3+1</f>
        <v>44932</v>
      </c>
      <c r="M3" s="317"/>
      <c r="N3" s="316">
        <f t="shared" ref="N3" si="0">L3+1</f>
        <v>44933</v>
      </c>
      <c r="O3" s="317"/>
      <c r="P3" s="316">
        <f t="shared" ref="P3" si="1">N3+1</f>
        <v>44934</v>
      </c>
      <c r="Q3" s="317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4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2">A5</f>
        <v>0.33333333333333331</v>
      </c>
      <c r="S5" s="82" t="str">
        <f t="shared" ref="S5:S32" si="3">B5</f>
        <v>-</v>
      </c>
      <c r="T5" s="83">
        <f t="shared" ref="T5:T32" si="4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2"/>
        <v>0.35416666666666669</v>
      </c>
      <c r="S6" s="82" t="str">
        <f t="shared" si="3"/>
        <v>-</v>
      </c>
      <c r="T6" s="83">
        <f t="shared" si="4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2"/>
        <v>0.375</v>
      </c>
      <c r="S7" s="82" t="str">
        <f t="shared" si="3"/>
        <v>-</v>
      </c>
      <c r="T7" s="83">
        <f t="shared" si="4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2"/>
        <v>0.39583333333333298</v>
      </c>
      <c r="S8" s="82" t="str">
        <f t="shared" si="3"/>
        <v>-</v>
      </c>
      <c r="T8" s="83">
        <f t="shared" si="4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2"/>
        <v>0.41666666666666702</v>
      </c>
      <c r="S9" s="82" t="str">
        <f t="shared" si="3"/>
        <v>-</v>
      </c>
      <c r="T9" s="83">
        <f t="shared" si="4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2"/>
        <v>0.4375</v>
      </c>
      <c r="S10" s="82" t="str">
        <f t="shared" si="3"/>
        <v>-</v>
      </c>
      <c r="T10" s="83">
        <f t="shared" si="4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2"/>
        <v>0.45833333333333298</v>
      </c>
      <c r="S11" s="82" t="str">
        <f t="shared" si="3"/>
        <v>-</v>
      </c>
      <c r="T11" s="83">
        <f t="shared" si="4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2"/>
        <v>0.47916666666666702</v>
      </c>
      <c r="S12" s="82" t="str">
        <f t="shared" si="3"/>
        <v>-</v>
      </c>
      <c r="T12" s="83">
        <f t="shared" si="4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2"/>
        <v>0.5</v>
      </c>
      <c r="S13" s="82" t="str">
        <f t="shared" si="3"/>
        <v>-</v>
      </c>
      <c r="T13" s="83">
        <f t="shared" si="4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2"/>
        <v>0.52083333333333304</v>
      </c>
      <c r="S14" s="82" t="str">
        <f t="shared" si="3"/>
        <v>-</v>
      </c>
      <c r="T14" s="83">
        <f t="shared" si="4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2"/>
        <v>0.54166666666666696</v>
      </c>
      <c r="S15" s="82" t="str">
        <f t="shared" si="3"/>
        <v>-</v>
      </c>
      <c r="T15" s="83">
        <f t="shared" si="4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2"/>
        <v>0.5625</v>
      </c>
      <c r="S16" s="82" t="str">
        <f t="shared" si="3"/>
        <v>-</v>
      </c>
      <c r="T16" s="83">
        <f t="shared" si="4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2"/>
        <v>0.58333333333333304</v>
      </c>
      <c r="S17" s="82" t="str">
        <f t="shared" si="3"/>
        <v>-</v>
      </c>
      <c r="T17" s="83">
        <f t="shared" si="4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2"/>
        <v>0.60416666666666696</v>
      </c>
      <c r="S18" s="82" t="str">
        <f t="shared" si="3"/>
        <v>-</v>
      </c>
      <c r="T18" s="83">
        <f t="shared" si="4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2"/>
        <v>0.625</v>
      </c>
      <c r="S19" s="82" t="str">
        <f t="shared" si="3"/>
        <v>-</v>
      </c>
      <c r="T19" s="83">
        <f t="shared" si="4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12"/>
      <c r="M20" s="9"/>
      <c r="N20" s="49"/>
      <c r="O20" s="14"/>
      <c r="P20" s="12"/>
      <c r="Q20" s="13"/>
      <c r="R20" s="82">
        <f t="shared" si="2"/>
        <v>0.64583333333333404</v>
      </c>
      <c r="S20" s="82" t="str">
        <f t="shared" si="3"/>
        <v>-</v>
      </c>
      <c r="T20" s="83">
        <f t="shared" si="4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12"/>
      <c r="M21" s="9"/>
      <c r="N21" s="49"/>
      <c r="O21" s="14"/>
      <c r="P21" s="12"/>
      <c r="Q21" s="13"/>
      <c r="R21" s="82">
        <f t="shared" si="2"/>
        <v>0.66666666666666696</v>
      </c>
      <c r="S21" s="82" t="str">
        <f t="shared" si="3"/>
        <v>-</v>
      </c>
      <c r="T21" s="83">
        <f t="shared" si="4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12"/>
      <c r="M22" s="9"/>
      <c r="N22" s="49"/>
      <c r="O22" s="14"/>
      <c r="P22" s="12"/>
      <c r="Q22" s="13"/>
      <c r="R22" s="82">
        <f t="shared" si="2"/>
        <v>0.6875</v>
      </c>
      <c r="S22" s="82" t="str">
        <f t="shared" si="3"/>
        <v>-</v>
      </c>
      <c r="T22" s="83">
        <f t="shared" si="4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12"/>
      <c r="M23" s="9"/>
      <c r="N23" s="49"/>
      <c r="O23" s="14"/>
      <c r="P23" s="12"/>
      <c r="Q23" s="13"/>
      <c r="R23" s="82">
        <f t="shared" si="2"/>
        <v>0.70833333333333404</v>
      </c>
      <c r="S23" s="82" t="str">
        <f t="shared" si="3"/>
        <v>-</v>
      </c>
      <c r="T23" s="83">
        <f t="shared" si="4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12"/>
      <c r="M24" s="9"/>
      <c r="N24" s="49"/>
      <c r="O24" s="14"/>
      <c r="P24" s="12"/>
      <c r="Q24" s="13"/>
      <c r="R24" s="82">
        <f t="shared" si="2"/>
        <v>0.72916666666666696</v>
      </c>
      <c r="S24" s="82" t="str">
        <f t="shared" si="3"/>
        <v>-</v>
      </c>
      <c r="T24" s="83">
        <f t="shared" si="4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12"/>
      <c r="M25" s="9"/>
      <c r="N25" s="49"/>
      <c r="O25" s="14"/>
      <c r="P25" s="12"/>
      <c r="Q25" s="13"/>
      <c r="R25" s="82">
        <f t="shared" si="2"/>
        <v>0.75</v>
      </c>
      <c r="S25" s="82" t="str">
        <f t="shared" si="3"/>
        <v>-</v>
      </c>
      <c r="T25" s="83">
        <f t="shared" si="4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12"/>
      <c r="M26" s="9"/>
      <c r="N26" s="49"/>
      <c r="O26" s="14"/>
      <c r="P26" s="12"/>
      <c r="Q26" s="13"/>
      <c r="R26" s="82">
        <f t="shared" si="2"/>
        <v>0.77083333333333304</v>
      </c>
      <c r="S26" s="82" t="str">
        <f t="shared" si="3"/>
        <v>-</v>
      </c>
      <c r="T26" s="83">
        <f t="shared" si="4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12"/>
      <c r="M27" s="9"/>
      <c r="N27" s="49"/>
      <c r="O27" s="14"/>
      <c r="P27" s="12"/>
      <c r="Q27" s="13"/>
      <c r="R27" s="82">
        <f t="shared" si="2"/>
        <v>0.79166666666666596</v>
      </c>
      <c r="S27" s="82" t="str">
        <f t="shared" si="3"/>
        <v>-</v>
      </c>
      <c r="T27" s="83">
        <f t="shared" si="4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12"/>
      <c r="M28" s="9"/>
      <c r="N28" s="49"/>
      <c r="O28" s="14"/>
      <c r="P28" s="12"/>
      <c r="Q28" s="13"/>
      <c r="R28" s="82">
        <f t="shared" si="2"/>
        <v>0.812499999999999</v>
      </c>
      <c r="S28" s="82" t="str">
        <f t="shared" si="3"/>
        <v>-</v>
      </c>
      <c r="T28" s="83">
        <f t="shared" si="4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12"/>
      <c r="M29" s="9"/>
      <c r="N29" s="49"/>
      <c r="O29" s="14"/>
      <c r="P29" s="12"/>
      <c r="Q29" s="13"/>
      <c r="R29" s="82">
        <f t="shared" si="2"/>
        <v>0.83333333333333204</v>
      </c>
      <c r="S29" s="82" t="str">
        <f t="shared" si="3"/>
        <v>-</v>
      </c>
      <c r="T29" s="83">
        <f t="shared" si="4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12"/>
      <c r="M30" s="9"/>
      <c r="N30" s="49"/>
      <c r="O30" s="14"/>
      <c r="P30" s="12"/>
      <c r="Q30" s="13"/>
      <c r="R30" s="82">
        <f t="shared" si="2"/>
        <v>0.85416666666666496</v>
      </c>
      <c r="S30" s="82" t="str">
        <f t="shared" si="3"/>
        <v>-</v>
      </c>
      <c r="T30" s="83">
        <f t="shared" si="4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12"/>
      <c r="M31" s="7"/>
      <c r="N31" s="189"/>
      <c r="O31" s="190"/>
      <c r="P31" s="191"/>
      <c r="Q31" s="192"/>
      <c r="R31" s="90">
        <f t="shared" si="2"/>
        <v>0.874999999999998</v>
      </c>
      <c r="S31" s="90" t="str">
        <f t="shared" si="3"/>
        <v>-</v>
      </c>
      <c r="T31" s="8">
        <f t="shared" si="4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12"/>
      <c r="M32" s="9"/>
      <c r="N32" s="49"/>
      <c r="O32" s="14"/>
      <c r="P32" s="12"/>
      <c r="Q32" s="13"/>
      <c r="R32" s="82">
        <f t="shared" si="2"/>
        <v>0.89583333333333104</v>
      </c>
      <c r="S32" s="82" t="str">
        <f t="shared" si="3"/>
        <v>-</v>
      </c>
      <c r="T32" s="83">
        <f t="shared" si="4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P2:Q2"/>
    <mergeCell ref="H3:I3"/>
    <mergeCell ref="J3:K3"/>
    <mergeCell ref="L3:M3"/>
    <mergeCell ref="L2:M2"/>
    <mergeCell ref="N2:O2"/>
    <mergeCell ref="N3:O3"/>
    <mergeCell ref="A1:K1"/>
    <mergeCell ref="L1:T1"/>
    <mergeCell ref="D2:E2"/>
    <mergeCell ref="F2:G2"/>
    <mergeCell ref="H2:I2"/>
    <mergeCell ref="R2:T4"/>
    <mergeCell ref="A2:C4"/>
    <mergeCell ref="D3:E3"/>
    <mergeCell ref="F3:G3"/>
    <mergeCell ref="P3:Q3"/>
    <mergeCell ref="J2:K2"/>
  </mergeCells>
  <conditionalFormatting sqref="A1:A2">
    <cfRule type="cellIs" dxfId="1832" priority="21" operator="equal">
      <formula>"VAPAA"</formula>
    </cfRule>
  </conditionalFormatting>
  <conditionalFormatting sqref="A1:XFD1 A2 L33:IO33 A33:K65536 L34 R34:IO34 L35:IO65536">
    <cfRule type="cellIs" dxfId="1831" priority="14" operator="equal">
      <formula>"ALLIANSSI"</formula>
    </cfRule>
  </conditionalFormatting>
  <conditionalFormatting sqref="D5:K19">
    <cfRule type="cellIs" dxfId="1830" priority="3" stopIfTrue="1" operator="equal">
      <formula>"VAPAA"</formula>
    </cfRule>
  </conditionalFormatting>
  <conditionalFormatting sqref="D2:R2 U2:IO32 D3 F3 H3 J3 L3 N3 P3 D4:Q4">
    <cfRule type="cellIs" dxfId="1829" priority="12" operator="equal">
      <formula>"ALLIANSSI"</formula>
    </cfRule>
  </conditionalFormatting>
  <conditionalFormatting sqref="L5:T8 A5:C32 L9:M19 N9:T27 D20:L32 N28:Q28 R28:T30 M29:Q30 M31:T32">
    <cfRule type="cellIs" dxfId="1828" priority="7" stopIfTrue="1" operator="equal">
      <formula>"VAPAA"</formula>
    </cfRule>
  </conditionalFormatting>
  <conditionalFormatting sqref="L33:IO33 A33:K65536 L34 R34:IO34 L35:IO65536">
    <cfRule type="cellIs" dxfId="1827" priority="22" operator="equal">
      <formula>"VAPAA"</formula>
    </cfRule>
  </conditionalFormatting>
  <conditionalFormatting sqref="M20:M28">
    <cfRule type="cellIs" dxfId="1826" priority="6" stopIfTrue="1" operator="equal">
      <formula>"VAPAA"</formula>
    </cfRule>
  </conditionalFormatting>
  <conditionalFormatting sqref="U1:IO32 D2:R2 D3 F3 H3 J3 L3 N3 P3 D4:Q4">
    <cfRule type="cellIs" dxfId="1825" priority="13" operator="equal">
      <formula>"VAPAA"</formula>
    </cfRule>
  </conditionalFormatting>
  <pageMargins left="0.25" right="0.25" top="0.75" bottom="0.75" header="0.3" footer="0.3"/>
  <pageSetup paperSize="9" scale="10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zoomScaleNormal="100" workbookViewId="0">
      <selection activeCell="I26" sqref="I26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9" style="1" bestFit="1" customWidth="1"/>
    <col min="5" max="5" width="10" style="10" bestFit="1" customWidth="1"/>
    <col min="6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35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29"/>
      <c r="D2" s="332" t="s">
        <v>2</v>
      </c>
      <c r="E2" s="333"/>
      <c r="F2" s="332" t="s">
        <v>3</v>
      </c>
      <c r="G2" s="333"/>
      <c r="H2" s="332" t="s">
        <v>4</v>
      </c>
      <c r="I2" s="333"/>
      <c r="J2" s="332" t="s">
        <v>5</v>
      </c>
      <c r="K2" s="333"/>
      <c r="L2" s="332" t="s">
        <v>6</v>
      </c>
      <c r="M2" s="333"/>
      <c r="N2" s="332" t="s">
        <v>7</v>
      </c>
      <c r="O2" s="333"/>
      <c r="P2" s="335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f>'Koips tekonurmi vko 1'!P3+1</f>
        <v>44935</v>
      </c>
      <c r="E3" s="317"/>
      <c r="F3" s="316">
        <f>D3+1</f>
        <v>44936</v>
      </c>
      <c r="G3" s="317"/>
      <c r="H3" s="316">
        <f>F3+1</f>
        <v>44937</v>
      </c>
      <c r="I3" s="317"/>
      <c r="J3" s="316">
        <f>H3+1</f>
        <v>44938</v>
      </c>
      <c r="K3" s="317"/>
      <c r="L3" s="316">
        <f>J3+1</f>
        <v>44939</v>
      </c>
      <c r="M3" s="334"/>
      <c r="N3" s="316">
        <f>L3+1</f>
        <v>44940</v>
      </c>
      <c r="O3" s="334"/>
      <c r="P3" s="316">
        <f>N3+1</f>
        <v>44941</v>
      </c>
      <c r="Q3" s="334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13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13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13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13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13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13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13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13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13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13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13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13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13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13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13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13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13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13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13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13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13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13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13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13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13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13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13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A1:K1"/>
    <mergeCell ref="L1:T1"/>
    <mergeCell ref="D2:E2"/>
    <mergeCell ref="F2:G2"/>
    <mergeCell ref="H2:I2"/>
    <mergeCell ref="R2:T4"/>
    <mergeCell ref="J2:K2"/>
    <mergeCell ref="L34:Q34"/>
    <mergeCell ref="A2:C4"/>
    <mergeCell ref="L2:M2"/>
    <mergeCell ref="N2:O2"/>
    <mergeCell ref="P2:Q2"/>
    <mergeCell ref="F3:G3"/>
    <mergeCell ref="D3:E3"/>
    <mergeCell ref="P3:Q3"/>
    <mergeCell ref="L3:M3"/>
    <mergeCell ref="N3:O3"/>
    <mergeCell ref="H3:I3"/>
    <mergeCell ref="J3:K3"/>
  </mergeCells>
  <conditionalFormatting sqref="A1:A2">
    <cfRule type="cellIs" dxfId="1824" priority="30" operator="equal">
      <formula>"VAPAA"</formula>
    </cfRule>
  </conditionalFormatting>
  <conditionalFormatting sqref="A5:K32">
    <cfRule type="cellIs" dxfId="1823" priority="3" stopIfTrue="1" operator="equal">
      <formula>"VAPAA"</formula>
    </cfRule>
  </conditionalFormatting>
  <conditionalFormatting sqref="A34:L34">
    <cfRule type="cellIs" dxfId="1822" priority="14" operator="equal">
      <formula>"ALLIANSSI"</formula>
    </cfRule>
    <cfRule type="cellIs" dxfId="1821" priority="15" operator="equal">
      <formula>"VAPAA"</formula>
    </cfRule>
  </conditionalFormatting>
  <conditionalFormatting sqref="A1:IO1 A2 U2:IO32 A33:XFD33 R34:IO34 A35:XFD65536">
    <cfRule type="cellIs" dxfId="1820" priority="20" operator="equal">
      <formula>"ALLIANSSI"</formula>
    </cfRule>
  </conditionalFormatting>
  <conditionalFormatting sqref="D2:R2 D3 F3 H3 J3 L3 N3 P3 D4:Q4">
    <cfRule type="cellIs" dxfId="1819" priority="18" operator="equal">
      <formula>"ALLIANSSI"</formula>
    </cfRule>
    <cfRule type="cellIs" dxfId="1818" priority="19" operator="equal">
      <formula>"VAPAA"</formula>
    </cfRule>
  </conditionalFormatting>
  <conditionalFormatting sqref="L9:M28">
    <cfRule type="cellIs" dxfId="1817" priority="1" stopIfTrue="1" operator="equal">
      <formula>"VAPAA"</formula>
    </cfRule>
  </conditionalFormatting>
  <conditionalFormatting sqref="L5:T8 N9:T27 N28:Q28 R28:T30 L29:Q30 L31:T32">
    <cfRule type="cellIs" dxfId="1816" priority="7" stopIfTrue="1" operator="equal">
      <formula>"VAPAA"</formula>
    </cfRule>
  </conditionalFormatting>
  <conditionalFormatting sqref="U1:IO1048576 A33:T33 R34:T34 A35:T65536">
    <cfRule type="cellIs" dxfId="1815" priority="31" operator="equal">
      <formula>"VAPAA"</formula>
    </cfRule>
  </conditionalFormatting>
  <pageMargins left="0.25" right="0.25" top="0.75" bottom="0.75" header="0.3" footer="0.3"/>
  <pageSetup paperSize="9" scale="10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4"/>
  <sheetViews>
    <sheetView zoomScaleNormal="100" workbookViewId="0">
      <selection activeCell="M21" sqref="M21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9" style="1" bestFit="1" customWidth="1"/>
    <col min="5" max="5" width="10" style="1" bestFit="1" customWidth="1"/>
    <col min="6" max="7" width="9" style="1" bestFit="1" customWidth="1"/>
    <col min="8" max="8" width="9.88671875" style="1" bestFit="1" customWidth="1"/>
    <col min="9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2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f>'Koips tekonurmi vko 2'!P3+1</f>
        <v>44942</v>
      </c>
      <c r="E3" s="317"/>
      <c r="F3" s="316">
        <f>D3+1</f>
        <v>44943</v>
      </c>
      <c r="G3" s="317"/>
      <c r="H3" s="316">
        <f>F3+1</f>
        <v>44944</v>
      </c>
      <c r="I3" s="317"/>
      <c r="J3" s="316">
        <f>H3+1</f>
        <v>44945</v>
      </c>
      <c r="K3" s="317"/>
      <c r="L3" s="316">
        <f>J3+1</f>
        <v>44946</v>
      </c>
      <c r="M3" s="334"/>
      <c r="N3" s="316">
        <f>L3+1</f>
        <v>44947</v>
      </c>
      <c r="O3" s="345"/>
      <c r="P3" s="316">
        <f>N3+1</f>
        <v>44948</v>
      </c>
      <c r="Q3" s="345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>A6</f>
        <v>0.35416666666666669</v>
      </c>
      <c r="S6" s="82" t="s">
        <v>11</v>
      </c>
      <c r="T6" s="83">
        <f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ref="R7:R32" si="0">A7</f>
        <v>0.375</v>
      </c>
      <c r="S7" s="82" t="s">
        <v>11</v>
      </c>
      <c r="T7" s="83">
        <f t="shared" ref="T7:T32" si="1">C7</f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13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N3:O3"/>
    <mergeCell ref="P3:Q3"/>
    <mergeCell ref="D3:E3"/>
    <mergeCell ref="F3:G3"/>
    <mergeCell ref="A1:K1"/>
    <mergeCell ref="L1:T1"/>
    <mergeCell ref="A2:C4"/>
    <mergeCell ref="D2:E2"/>
    <mergeCell ref="F2:G2"/>
    <mergeCell ref="H2:I2"/>
    <mergeCell ref="L2:M2"/>
    <mergeCell ref="N2:O2"/>
    <mergeCell ref="P2:Q2"/>
    <mergeCell ref="R2:T4"/>
    <mergeCell ref="J2:K2"/>
    <mergeCell ref="H3:I3"/>
    <mergeCell ref="L3:M3"/>
    <mergeCell ref="J3:K3"/>
  </mergeCells>
  <conditionalFormatting sqref="A1:A2 D2:R2 D3 F3 H3 J3 L3 N3 P3 D4:Q4">
    <cfRule type="cellIs" dxfId="1814" priority="23" operator="equal">
      <formula>"VAPAA"</formula>
    </cfRule>
  </conditionalFormatting>
  <conditionalFormatting sqref="A2 D2:R2 D3 F3 H3 J3 L3 N3 P3 D4:Q4">
    <cfRule type="cellIs" dxfId="1813" priority="22" operator="equal">
      <formula>"ALLIANSSI"</formula>
    </cfRule>
  </conditionalFormatting>
  <conditionalFormatting sqref="A5:T32">
    <cfRule type="cellIs" dxfId="1812" priority="1" stopIfTrue="1" operator="equal">
      <formula>"VAPAA"</formula>
    </cfRule>
  </conditionalFormatting>
  <conditionalFormatting sqref="A1:IO1 L33:IO33 A33:K65536 R34:IO34 L35:IO65536">
    <cfRule type="cellIs" dxfId="1811" priority="26" operator="equal">
      <formula>"ALLIANSSI"</formula>
    </cfRule>
  </conditionalFormatting>
  <conditionalFormatting sqref="L34">
    <cfRule type="cellIs" dxfId="1810" priority="18" operator="equal">
      <formula>"ALLIANSSI"</formula>
    </cfRule>
    <cfRule type="cellIs" dxfId="1809" priority="19" operator="equal">
      <formula>"VAPAA"</formula>
    </cfRule>
  </conditionalFormatting>
  <conditionalFormatting sqref="L33:IO33 A33:K65536 R34:IO34 L35:IO65536">
    <cfRule type="cellIs" dxfId="1808" priority="36" operator="equal">
      <formula>"VAPAA"</formula>
    </cfRule>
  </conditionalFormatting>
  <conditionalFormatting sqref="U1:IO32">
    <cfRule type="cellIs" dxfId="1807" priority="25" operator="equal">
      <formula>"VAPAA"</formula>
    </cfRule>
  </conditionalFormatting>
  <conditionalFormatting sqref="U2:IO32">
    <cfRule type="cellIs" dxfId="1806" priority="24" operator="equal">
      <formula>"ALLIANSSI"</formula>
    </cfRule>
  </conditionalFormatting>
  <pageMargins left="0.25" right="0.25" top="0.75" bottom="0.75" header="0.3" footer="0.3"/>
  <pageSetup paperSize="9" scale="10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zoomScaleNormal="100" workbookViewId="0">
      <selection activeCell="K32" sqref="K32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2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f>'Koips tekonurmi vko 3'!P3+1</f>
        <v>44949</v>
      </c>
      <c r="E3" s="317"/>
      <c r="F3" s="316">
        <f>D3+1</f>
        <v>44950</v>
      </c>
      <c r="G3" s="317"/>
      <c r="H3" s="316">
        <f>F3+1</f>
        <v>44951</v>
      </c>
      <c r="I3" s="317"/>
      <c r="J3" s="316">
        <f>H3+1</f>
        <v>44952</v>
      </c>
      <c r="K3" s="317"/>
      <c r="L3" s="316">
        <f>J3+1</f>
        <v>44953</v>
      </c>
      <c r="M3" s="334"/>
      <c r="N3" s="316">
        <f>L3+1</f>
        <v>44954</v>
      </c>
      <c r="O3" s="345"/>
      <c r="P3" s="316">
        <f>N3+1</f>
        <v>44955</v>
      </c>
      <c r="Q3" s="345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L2:M2"/>
    <mergeCell ref="H2:I2"/>
    <mergeCell ref="J2:K2"/>
    <mergeCell ref="A2:C4"/>
    <mergeCell ref="N3:O3"/>
    <mergeCell ref="A1:K1"/>
    <mergeCell ref="L1:T1"/>
    <mergeCell ref="D2:E2"/>
    <mergeCell ref="F2:G2"/>
    <mergeCell ref="P3:Q3"/>
    <mergeCell ref="L3:M3"/>
    <mergeCell ref="D3:E3"/>
    <mergeCell ref="H3:I3"/>
    <mergeCell ref="J3:K3"/>
    <mergeCell ref="R2:T4"/>
    <mergeCell ref="F3:G3"/>
    <mergeCell ref="N2:O2"/>
    <mergeCell ref="P2:Q2"/>
  </mergeCells>
  <conditionalFormatting sqref="A1:A2">
    <cfRule type="cellIs" dxfId="1805" priority="38" operator="equal">
      <formula>"VAPAA"</formula>
    </cfRule>
  </conditionalFormatting>
  <conditionalFormatting sqref="A5:K32">
    <cfRule type="cellIs" dxfId="1804" priority="3" stopIfTrue="1" operator="equal">
      <formula>"VAPAA"</formula>
    </cfRule>
  </conditionalFormatting>
  <conditionalFormatting sqref="A34:L34">
    <cfRule type="cellIs" dxfId="1803" priority="18" operator="equal">
      <formula>"ALLIANSSI"</formula>
    </cfRule>
    <cfRule type="cellIs" dxfId="1802" priority="19" operator="equal">
      <formula>"VAPAA"</formula>
    </cfRule>
  </conditionalFormatting>
  <conditionalFormatting sqref="A1:IO1 A2 A33:XFD33 R34:IO34 A35:XFD65536">
    <cfRule type="cellIs" dxfId="1801" priority="28" operator="equal">
      <formula>"ALLIANSSI"</formula>
    </cfRule>
  </conditionalFormatting>
  <conditionalFormatting sqref="A33:XFD33 R34:IO34 A35:XFD65536">
    <cfRule type="cellIs" dxfId="1800" priority="39" operator="equal">
      <formula>"VAPAA"</formula>
    </cfRule>
  </conditionalFormatting>
  <conditionalFormatting sqref="D2:R2 D3 F3 H3 J3 L3 N3 P3 D4:Q4">
    <cfRule type="cellIs" dxfId="1799" priority="22" operator="equal">
      <formula>"ALLIANSSI"</formula>
    </cfRule>
    <cfRule type="cellIs" dxfId="1798" priority="23" operator="equal">
      <formula>"VAPAA"</formula>
    </cfRule>
  </conditionalFormatting>
  <conditionalFormatting sqref="L9:M28">
    <cfRule type="cellIs" dxfId="1797" priority="1" stopIfTrue="1" operator="equal">
      <formula>"VAPAA"</formula>
    </cfRule>
  </conditionalFormatting>
  <conditionalFormatting sqref="L5:T8 N9:T27 N28:Q28 R28:T30 L29:Q30 L31:T32">
    <cfRule type="cellIs" dxfId="1796" priority="7" stopIfTrue="1" operator="equal">
      <formula>"VAPAA"</formula>
    </cfRule>
  </conditionalFormatting>
  <conditionalFormatting sqref="U1:IO32">
    <cfRule type="cellIs" dxfId="1795" priority="25" operator="equal">
      <formula>"VAPAA"</formula>
    </cfRule>
  </conditionalFormatting>
  <conditionalFormatting sqref="U2:IO32">
    <cfRule type="cellIs" dxfId="1794" priority="24" operator="equal">
      <formula>"ALLIANSSI"</formula>
    </cfRule>
  </conditionalFormatting>
  <pageMargins left="0.7" right="0.7" top="0.75" bottom="0.75" header="0.3" footer="0.3"/>
  <pageSetup paperSize="9" scale="10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4"/>
  <sheetViews>
    <sheetView zoomScaleNormal="100" workbookViewId="0">
      <selection activeCell="J27" sqref="J2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2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3"/>
      <c r="P2" s="335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f>'Koips tekonurmi vko 4'!P3+1</f>
        <v>44956</v>
      </c>
      <c r="E3" s="317"/>
      <c r="F3" s="316">
        <f>D3+1</f>
        <v>44957</v>
      </c>
      <c r="G3" s="317"/>
      <c r="H3" s="316">
        <f>F3+1</f>
        <v>44958</v>
      </c>
      <c r="I3" s="317"/>
      <c r="J3" s="316">
        <f>H3+1</f>
        <v>44959</v>
      </c>
      <c r="K3" s="317"/>
      <c r="L3" s="316">
        <f>J3+1</f>
        <v>44960</v>
      </c>
      <c r="M3" s="334"/>
      <c r="N3" s="316">
        <f>L3+1</f>
        <v>44961</v>
      </c>
      <c r="O3" s="334"/>
      <c r="P3" s="316">
        <f>N3+1</f>
        <v>44962</v>
      </c>
      <c r="Q3" s="334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F2:G2"/>
    <mergeCell ref="H2:I2"/>
    <mergeCell ref="J2:K2"/>
    <mergeCell ref="H3:I3"/>
    <mergeCell ref="J3:K3"/>
    <mergeCell ref="A1:K1"/>
    <mergeCell ref="L1:T1"/>
    <mergeCell ref="D2:E2"/>
    <mergeCell ref="R2:T4"/>
    <mergeCell ref="D3:E3"/>
    <mergeCell ref="F3:G3"/>
    <mergeCell ref="P3:Q3"/>
    <mergeCell ref="N2:O2"/>
    <mergeCell ref="A2:C4"/>
    <mergeCell ref="N3:O3"/>
    <mergeCell ref="P2:Q2"/>
    <mergeCell ref="L3:M3"/>
    <mergeCell ref="L2:M2"/>
  </mergeCells>
  <conditionalFormatting sqref="A1:A2">
    <cfRule type="cellIs" dxfId="1793" priority="41" operator="equal">
      <formula>"VAPAA"</formula>
    </cfRule>
  </conditionalFormatting>
  <conditionalFormatting sqref="A5:K32">
    <cfRule type="cellIs" dxfId="1792" priority="3" stopIfTrue="1" operator="equal">
      <formula>"VAPAA"</formula>
    </cfRule>
  </conditionalFormatting>
  <conditionalFormatting sqref="A34:L34">
    <cfRule type="cellIs" dxfId="1791" priority="23" operator="equal">
      <formula>"ALLIANSSI"</formula>
    </cfRule>
    <cfRule type="cellIs" dxfId="1790" priority="24" operator="equal">
      <formula>"VAPAA"</formula>
    </cfRule>
  </conditionalFormatting>
  <conditionalFormatting sqref="A1:IO1 A2 A33:XFD33 R34:IO34 A35:XFD65536">
    <cfRule type="cellIs" dxfId="1789" priority="33" operator="equal">
      <formula>"ALLIANSSI"</formula>
    </cfRule>
  </conditionalFormatting>
  <conditionalFormatting sqref="A33:XFD33 R34:IO34 A35:XFD65536">
    <cfRule type="cellIs" dxfId="1788" priority="42" operator="equal">
      <formula>"VAPAA"</formula>
    </cfRule>
  </conditionalFormatting>
  <conditionalFormatting sqref="D2:R2 D3 F3 H3 J3 L3 N3 P3 D4:Q4">
    <cfRule type="cellIs" dxfId="1787" priority="28" operator="equal">
      <formula>"ALLIANSSI"</formula>
    </cfRule>
    <cfRule type="cellIs" dxfId="1786" priority="29" operator="equal">
      <formula>"VAPAA"</formula>
    </cfRule>
  </conditionalFormatting>
  <conditionalFormatting sqref="L9:M28">
    <cfRule type="cellIs" dxfId="1785" priority="1" stopIfTrue="1" operator="equal">
      <formula>"VAPAA"</formula>
    </cfRule>
  </conditionalFormatting>
  <conditionalFormatting sqref="L5:T8 N9:T27 N28:Q28 R28:T30 L29:Q30 L31:T32">
    <cfRule type="cellIs" dxfId="1784" priority="7" stopIfTrue="1" operator="equal">
      <formula>"VAPAA"</formula>
    </cfRule>
  </conditionalFormatting>
  <conditionalFormatting sqref="U1:IO32">
    <cfRule type="cellIs" dxfId="1783" priority="31" operator="equal">
      <formula>"VAPAA"</formula>
    </cfRule>
  </conditionalFormatting>
  <conditionalFormatting sqref="U2:IO32">
    <cfRule type="cellIs" dxfId="1782" priority="30" operator="equal">
      <formula>"ALLIANSSI"</formula>
    </cfRule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4"/>
  <sheetViews>
    <sheetView zoomScaleNormal="100" workbookViewId="0">
      <selection activeCell="I24" sqref="I2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2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3"/>
      <c r="P2" s="335" t="s">
        <v>8</v>
      </c>
      <c r="Q2" s="336"/>
      <c r="R2" s="318" t="s">
        <v>1</v>
      </c>
      <c r="S2" s="319"/>
      <c r="T2" s="329"/>
    </row>
    <row r="3" spans="1:20" x14ac:dyDescent="0.25">
      <c r="A3" s="320"/>
      <c r="B3" s="315"/>
      <c r="C3" s="330"/>
      <c r="D3" s="316">
        <f>'Koips tekonurmi vko 5'!P3+1</f>
        <v>44963</v>
      </c>
      <c r="E3" s="317"/>
      <c r="F3" s="316">
        <f>D3+1</f>
        <v>44964</v>
      </c>
      <c r="G3" s="317"/>
      <c r="H3" s="316">
        <f>F3+1</f>
        <v>44965</v>
      </c>
      <c r="I3" s="317"/>
      <c r="J3" s="316">
        <f>H3+1</f>
        <v>44966</v>
      </c>
      <c r="K3" s="317"/>
      <c r="L3" s="316">
        <f>J3+1</f>
        <v>44967</v>
      </c>
      <c r="M3" s="334"/>
      <c r="N3" s="316">
        <f>L3+1</f>
        <v>44968</v>
      </c>
      <c r="O3" s="334"/>
      <c r="P3" s="316">
        <f>N3+1</f>
        <v>44969</v>
      </c>
      <c r="Q3" s="334"/>
      <c r="R3" s="320"/>
      <c r="S3" s="315"/>
      <c r="T3" s="330"/>
    </row>
    <row r="4" spans="1:20" x14ac:dyDescent="0.25">
      <c r="A4" s="321"/>
      <c r="B4" s="322"/>
      <c r="C4" s="331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4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A1:K1"/>
    <mergeCell ref="F3:G3"/>
    <mergeCell ref="F2:G2"/>
    <mergeCell ref="D3:E3"/>
    <mergeCell ref="L1:T1"/>
    <mergeCell ref="R2:T4"/>
    <mergeCell ref="L2:M2"/>
    <mergeCell ref="N2:O2"/>
    <mergeCell ref="N3:O3"/>
    <mergeCell ref="J3:K3"/>
    <mergeCell ref="L3:M3"/>
    <mergeCell ref="L34:Q34"/>
    <mergeCell ref="J2:K2"/>
    <mergeCell ref="A2:C4"/>
    <mergeCell ref="H2:I2"/>
    <mergeCell ref="P2:Q2"/>
    <mergeCell ref="D2:E2"/>
    <mergeCell ref="P3:Q3"/>
    <mergeCell ref="H3:I3"/>
  </mergeCells>
  <conditionalFormatting sqref="A1:A2 U1:IO1048576 D2:R2 D3 F3 H3 J3 L3 N3 P3 D4:Q4 A33:T33 R34:T34 A35:T65536">
    <cfRule type="cellIs" dxfId="1781" priority="42" operator="equal">
      <formula>"VAPAA"</formula>
    </cfRule>
  </conditionalFormatting>
  <conditionalFormatting sqref="A5:K32">
    <cfRule type="cellIs" dxfId="1780" priority="3" stopIfTrue="1" operator="equal">
      <formula>"VAPAA"</formula>
    </cfRule>
  </conditionalFormatting>
  <conditionalFormatting sqref="A34:L34">
    <cfRule type="cellIs" dxfId="1779" priority="26" operator="equal">
      <formula>"ALLIANSSI"</formula>
    </cfRule>
    <cfRule type="cellIs" dxfId="1778" priority="27" operator="equal">
      <formula>"VAPAA"</formula>
    </cfRule>
  </conditionalFormatting>
  <conditionalFormatting sqref="A1:IO1 A2 D2:R2 U2:IO65536 D3 F3 H3 J3 L3 N3 P3 D4:Q4 A33:T33 R34:T34 A35:T65536">
    <cfRule type="cellIs" dxfId="1777" priority="30" operator="equal">
      <formula>"ALLIANSSI"</formula>
    </cfRule>
  </conditionalFormatting>
  <conditionalFormatting sqref="L9:M28">
    <cfRule type="cellIs" dxfId="1776" priority="1" stopIfTrue="1" operator="equal">
      <formula>"VAPAA"</formula>
    </cfRule>
  </conditionalFormatting>
  <conditionalFormatting sqref="L5:T8 N9:T27 N28:Q28 R28:T30 L29:Q30 L31:T32">
    <cfRule type="cellIs" dxfId="1775" priority="7" stopIfTrue="1" operator="equal">
      <formula>"VAPAA"</formula>
    </cfRule>
  </conditionalFormatting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4"/>
  <sheetViews>
    <sheetView zoomScaleNormal="100" workbookViewId="0">
      <selection activeCell="J24" sqref="J2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9" width="9" style="1" bestFit="1" customWidth="1"/>
    <col min="10" max="10" width="9.88671875" style="1" bestFit="1" customWidth="1"/>
    <col min="11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6'!P3+1</f>
        <v>44970</v>
      </c>
      <c r="E3" s="317"/>
      <c r="F3" s="316">
        <f>D3+1</f>
        <v>44971</v>
      </c>
      <c r="G3" s="317"/>
      <c r="H3" s="316">
        <f>F3+1</f>
        <v>44972</v>
      </c>
      <c r="I3" s="317"/>
      <c r="J3" s="316">
        <f>H3+1</f>
        <v>44973</v>
      </c>
      <c r="K3" s="317"/>
      <c r="L3" s="316">
        <f>J3+1</f>
        <v>44974</v>
      </c>
      <c r="M3" s="334"/>
      <c r="N3" s="316">
        <f>L3+1</f>
        <v>44975</v>
      </c>
      <c r="O3" s="334"/>
      <c r="P3" s="316">
        <f>N3+1</f>
        <v>44976</v>
      </c>
      <c r="Q3" s="334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N2:O2"/>
    <mergeCell ref="P2:Q2"/>
    <mergeCell ref="A2:C4"/>
    <mergeCell ref="L2:M2"/>
    <mergeCell ref="P3:Q3"/>
    <mergeCell ref="A1:K1"/>
    <mergeCell ref="L1:T1"/>
    <mergeCell ref="D2:E2"/>
    <mergeCell ref="F2:G2"/>
    <mergeCell ref="L3:M3"/>
    <mergeCell ref="H2:I2"/>
    <mergeCell ref="N3:O3"/>
    <mergeCell ref="F3:G3"/>
    <mergeCell ref="R2:T4"/>
    <mergeCell ref="H3:I3"/>
    <mergeCell ref="J3:K3"/>
    <mergeCell ref="J2:K2"/>
    <mergeCell ref="D3:E3"/>
  </mergeCells>
  <conditionalFormatting sqref="A1:A2 U1:IO1048576 D2:R2 D3 F3 H3 J3 L3 N3 P3 A33:T33 R34:T34 A35:T65536">
    <cfRule type="cellIs" dxfId="1774" priority="49" operator="equal">
      <formula>"VAPAA"</formula>
    </cfRule>
  </conditionalFormatting>
  <conditionalFormatting sqref="A5:K32">
    <cfRule type="cellIs" dxfId="1773" priority="3" stopIfTrue="1" operator="equal">
      <formula>"VAPAA"</formula>
    </cfRule>
  </conditionalFormatting>
  <conditionalFormatting sqref="A34:L34">
    <cfRule type="cellIs" dxfId="1772" priority="28" operator="equal">
      <formula>"ALLIANSSI"</formula>
    </cfRule>
    <cfRule type="cellIs" dxfId="1771" priority="29" operator="equal">
      <formula>"VAPAA"</formula>
    </cfRule>
  </conditionalFormatting>
  <conditionalFormatting sqref="A1:IO1 A2 D2:R2 U2:IO65536 D3 F3 H3 J3 L3 N3 P3 A33:T33 R34:T34 A35:T65536">
    <cfRule type="cellIs" dxfId="1770" priority="38" operator="equal">
      <formula>"ALLIANSSI"</formula>
    </cfRule>
  </conditionalFormatting>
  <conditionalFormatting sqref="D4:Q4">
    <cfRule type="cellIs" dxfId="1769" priority="17" operator="equal">
      <formula>"ALLIANSSI"</formula>
    </cfRule>
    <cfRule type="cellIs" dxfId="1768" priority="18" operator="equal">
      <formula>"VAPAA"</formula>
    </cfRule>
  </conditionalFormatting>
  <conditionalFormatting sqref="L9:M28">
    <cfRule type="cellIs" dxfId="1767" priority="1" stopIfTrue="1" operator="equal">
      <formula>"VAPAA"</formula>
    </cfRule>
  </conditionalFormatting>
  <conditionalFormatting sqref="L5:T8 N9:T27 N28:Q28 R28:T30 L29:Q30 L31:T32">
    <cfRule type="cellIs" dxfId="1766" priority="7" stopIfTrue="1" operator="equal">
      <formula>"VAPAA"</formula>
    </cfRule>
  </conditionalFormatting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34"/>
  <sheetViews>
    <sheetView zoomScaleNormal="100" workbookViewId="0">
      <selection activeCell="H27" sqref="H27"/>
    </sheetView>
  </sheetViews>
  <sheetFormatPr defaultColWidth="8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7" width="9" style="1" bestFit="1" customWidth="1"/>
    <col min="8" max="8" width="9.5546875" style="1" bestFit="1" customWidth="1"/>
    <col min="9" max="9" width="9" style="1" bestFit="1" customWidth="1"/>
    <col min="10" max="10" width="9.88671875" style="1" bestFit="1" customWidth="1"/>
    <col min="11" max="13" width="9" style="1" bestFit="1" customWidth="1"/>
    <col min="14" max="14" width="10.88671875" style="1" bestFit="1" customWidth="1"/>
    <col min="15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8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7'!P3+1</f>
        <v>44977</v>
      </c>
      <c r="E3" s="317"/>
      <c r="F3" s="316">
        <f>D3+1</f>
        <v>44978</v>
      </c>
      <c r="G3" s="317"/>
      <c r="H3" s="316">
        <f>F3+1</f>
        <v>44979</v>
      </c>
      <c r="I3" s="317"/>
      <c r="J3" s="316">
        <f>H3+1</f>
        <v>44980</v>
      </c>
      <c r="K3" s="317"/>
      <c r="L3" s="316">
        <f>J3+1</f>
        <v>44981</v>
      </c>
      <c r="M3" s="334"/>
      <c r="N3" s="316">
        <f>L3+1</f>
        <v>44982</v>
      </c>
      <c r="O3" s="345"/>
      <c r="P3" s="316">
        <f>N3+1</f>
        <v>44983</v>
      </c>
      <c r="Q3" s="345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L34:Q34"/>
    <mergeCell ref="N3:O3"/>
    <mergeCell ref="P3:Q3"/>
    <mergeCell ref="N2:O2"/>
    <mergeCell ref="P2:Q2"/>
    <mergeCell ref="A1:K1"/>
    <mergeCell ref="L1:T1"/>
    <mergeCell ref="D2:E2"/>
    <mergeCell ref="F2:G2"/>
    <mergeCell ref="H2:I2"/>
    <mergeCell ref="A2:C4"/>
    <mergeCell ref="L2:M2"/>
    <mergeCell ref="J2:K2"/>
    <mergeCell ref="R2:T4"/>
    <mergeCell ref="D3:E3"/>
    <mergeCell ref="F3:G3"/>
    <mergeCell ref="H3:I3"/>
    <mergeCell ref="J3:K3"/>
    <mergeCell ref="L3:M3"/>
  </mergeCells>
  <conditionalFormatting sqref="A1:A2 U1:IO1048576 D2:R2 D3 F3 H3 J3 L3 N3 P3 D4:Q4 A33:T33 R34:T34 A35:T65536">
    <cfRule type="cellIs" dxfId="1765" priority="48" operator="equal">
      <formula>"VAPAA"</formula>
    </cfRule>
  </conditionalFormatting>
  <conditionalFormatting sqref="A5:K32">
    <cfRule type="cellIs" dxfId="1764" priority="3" stopIfTrue="1" operator="equal">
      <formula>"VAPAA"</formula>
    </cfRule>
  </conditionalFormatting>
  <conditionalFormatting sqref="A34:L34">
    <cfRule type="cellIs" dxfId="1763" priority="29" operator="equal">
      <formula>"ALLIANSSI"</formula>
    </cfRule>
    <cfRule type="cellIs" dxfId="1762" priority="30" operator="equal">
      <formula>"VAPAA"</formula>
    </cfRule>
  </conditionalFormatting>
  <conditionalFormatting sqref="A1:IO1 A2 D2:R2 U2:IO65536 D3 F3 H3 J3 L3 N3 P3 D4:Q4 A33:T33 R34:T34 A35:T65536">
    <cfRule type="cellIs" dxfId="1761" priority="37" operator="equal">
      <formula>"ALLIANSSI"</formula>
    </cfRule>
  </conditionalFormatting>
  <conditionalFormatting sqref="L9:M28">
    <cfRule type="cellIs" dxfId="1760" priority="1" stopIfTrue="1" operator="equal">
      <formula>"VAPAA"</formula>
    </cfRule>
  </conditionalFormatting>
  <conditionalFormatting sqref="L5:T8 L20:O20 L29:Q30 L31:T32">
    <cfRule type="cellIs" dxfId="1759" priority="4" stopIfTrue="1" operator="equal">
      <formula>"VAPAA"</formula>
    </cfRule>
  </conditionalFormatting>
  <conditionalFormatting sqref="N9:T18 N19:O19 P19:T20 N21:T27 N28:Q28 R28:T30">
    <cfRule type="cellIs" dxfId="1758" priority="7" stopIfTrue="1" operator="equal">
      <formula>"VAPAA"</formula>
    </cfRule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4"/>
  <sheetViews>
    <sheetView zoomScaleNormal="100" workbookViewId="0">
      <selection activeCell="J29" sqref="J29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8'!P3+1</f>
        <v>44984</v>
      </c>
      <c r="E3" s="317"/>
      <c r="F3" s="316">
        <f>D3+1</f>
        <v>44985</v>
      </c>
      <c r="G3" s="317"/>
      <c r="H3" s="316">
        <f>F3+1</f>
        <v>44986</v>
      </c>
      <c r="I3" s="317"/>
      <c r="J3" s="316">
        <f>H3+1</f>
        <v>44987</v>
      </c>
      <c r="K3" s="317"/>
      <c r="L3" s="316">
        <f>J3+1</f>
        <v>44988</v>
      </c>
      <c r="M3" s="334"/>
      <c r="N3" s="316">
        <f>L3+1</f>
        <v>44989</v>
      </c>
      <c r="O3" s="334"/>
      <c r="P3" s="316">
        <f>N3+1</f>
        <v>44990</v>
      </c>
      <c r="Q3" s="334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2"/>
      <c r="I15" s="87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A1:K1"/>
    <mergeCell ref="L1:T1"/>
    <mergeCell ref="D2:E2"/>
    <mergeCell ref="F2:G2"/>
    <mergeCell ref="N2:O2"/>
    <mergeCell ref="J2:K2"/>
    <mergeCell ref="R2:T4"/>
    <mergeCell ref="H2:I2"/>
    <mergeCell ref="H3:I3"/>
    <mergeCell ref="P2:Q2"/>
    <mergeCell ref="A2:C4"/>
    <mergeCell ref="N3:O3"/>
    <mergeCell ref="D3:E3"/>
    <mergeCell ref="F3:G3"/>
    <mergeCell ref="L34:Q34"/>
    <mergeCell ref="L2:M2"/>
    <mergeCell ref="P3:Q3"/>
    <mergeCell ref="L3:M3"/>
    <mergeCell ref="J3:K3"/>
  </mergeCells>
  <conditionalFormatting sqref="A1:A2 U1:IO1048576 D2:R2 D3 F3 H3 J3 L3 N3 P3 D4:Q4 A33:T33 R34:T34 A35:T65536">
    <cfRule type="cellIs" dxfId="1757" priority="43" operator="equal">
      <formula>"VAPAA"</formula>
    </cfRule>
  </conditionalFormatting>
  <conditionalFormatting sqref="A5:K32">
    <cfRule type="cellIs" dxfId="1756" priority="3" stopIfTrue="1" operator="equal">
      <formula>"VAPAA"</formula>
    </cfRule>
  </conditionalFormatting>
  <conditionalFormatting sqref="A34:L34">
    <cfRule type="cellIs" dxfId="1755" priority="24" operator="equal">
      <formula>"ALLIANSSI"</formula>
    </cfRule>
    <cfRule type="cellIs" dxfId="1754" priority="25" operator="equal">
      <formula>"VAPAA"</formula>
    </cfRule>
  </conditionalFormatting>
  <conditionalFormatting sqref="A1:IO1 A2 D2:R2 U2:IO65536 D3 F3 H3 J3 L3 N3 P3 D4:Q4 A33:T33 R34:T34 A35:T65536">
    <cfRule type="cellIs" dxfId="1753" priority="32" operator="equal">
      <formula>"ALLIANSSI"</formula>
    </cfRule>
  </conditionalFormatting>
  <conditionalFormatting sqref="L9:M28">
    <cfRule type="cellIs" dxfId="1752" priority="1" stopIfTrue="1" operator="equal">
      <formula>"VAPAA"</formula>
    </cfRule>
  </conditionalFormatting>
  <conditionalFormatting sqref="L5:T8 L29:Q30 L31:T32">
    <cfRule type="cellIs" dxfId="1751" priority="4" stopIfTrue="1" operator="equal">
      <formula>"VAPAA"</formula>
    </cfRule>
  </conditionalFormatting>
  <conditionalFormatting sqref="N9:T27 N28:Q28 R28:T30">
    <cfRule type="cellIs" dxfId="1750" priority="7" stopIfTrue="1" operator="equal">
      <formula>"VAPAA"</formula>
    </cfRule>
  </conditionalFormatting>
  <pageMargins left="0.7" right="0.7" top="0.75" bottom="0.75" header="0.3" footer="0.3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4"/>
  <sheetViews>
    <sheetView zoomScaleNormal="100" workbookViewId="0">
      <selection sqref="A1:K1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7" width="9" style="1" bestFit="1" customWidth="1"/>
    <col min="8" max="8" width="9.33203125" style="1" bestFit="1" customWidth="1"/>
    <col min="9" max="9" width="15" style="1" bestFit="1" customWidth="1"/>
    <col min="10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9'!P3+1</f>
        <v>44991</v>
      </c>
      <c r="E3" s="317"/>
      <c r="F3" s="316">
        <f>D3+1</f>
        <v>44992</v>
      </c>
      <c r="G3" s="317"/>
      <c r="H3" s="316">
        <f>F3+1</f>
        <v>44993</v>
      </c>
      <c r="I3" s="317"/>
      <c r="J3" s="316">
        <f>H3+1</f>
        <v>44994</v>
      </c>
      <c r="K3" s="317"/>
      <c r="L3" s="316">
        <f>J3+1</f>
        <v>44995</v>
      </c>
      <c r="M3" s="334"/>
      <c r="N3" s="316">
        <f>L3+1</f>
        <v>44996</v>
      </c>
      <c r="O3" s="334"/>
      <c r="P3" s="316">
        <f>N3+1</f>
        <v>44997</v>
      </c>
      <c r="Q3" s="334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86"/>
      <c r="G5" s="87"/>
      <c r="H5" s="2"/>
      <c r="I5" s="87"/>
      <c r="J5" s="2"/>
      <c r="K5" s="4"/>
      <c r="L5" s="12"/>
      <c r="M5" s="13"/>
      <c r="N5" s="49"/>
      <c r="O5" s="14"/>
      <c r="P5" s="12"/>
      <c r="Q5" s="13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86"/>
      <c r="G6" s="87"/>
      <c r="H6" s="2"/>
      <c r="I6" s="87"/>
      <c r="J6" s="2"/>
      <c r="K6" s="4"/>
      <c r="L6" s="12"/>
      <c r="M6" s="13"/>
      <c r="N6" s="49"/>
      <c r="O6" s="14"/>
      <c r="P6" s="12"/>
      <c r="Q6" s="13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86"/>
      <c r="G7" s="87"/>
      <c r="H7" s="2"/>
      <c r="I7" s="87"/>
      <c r="J7" s="2"/>
      <c r="K7" s="4"/>
      <c r="L7" s="12"/>
      <c r="M7" s="13"/>
      <c r="N7" s="49"/>
      <c r="O7" s="14"/>
      <c r="P7" s="12"/>
      <c r="Q7" s="13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86"/>
      <c r="G8" s="87"/>
      <c r="H8" s="2"/>
      <c r="I8" s="87"/>
      <c r="J8" s="2"/>
      <c r="K8" s="4"/>
      <c r="L8" s="12"/>
      <c r="M8" s="13"/>
      <c r="N8" s="49"/>
      <c r="O8" s="14"/>
      <c r="P8" s="12"/>
      <c r="Q8" s="13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86"/>
      <c r="G9" s="87"/>
      <c r="H9" s="2"/>
      <c r="I9" s="87"/>
      <c r="J9" s="2"/>
      <c r="K9" s="4"/>
      <c r="L9" s="12"/>
      <c r="M9" s="13"/>
      <c r="N9" s="49"/>
      <c r="O9" s="14"/>
      <c r="P9" s="12"/>
      <c r="Q9" s="13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86"/>
      <c r="G10" s="87"/>
      <c r="H10" s="2"/>
      <c r="I10" s="87"/>
      <c r="J10" s="2"/>
      <c r="K10" s="4"/>
      <c r="L10" s="12"/>
      <c r="M10" s="13"/>
      <c r="N10" s="49"/>
      <c r="O10" s="14"/>
      <c r="P10" s="12"/>
      <c r="Q10" s="13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86"/>
      <c r="G11" s="87"/>
      <c r="H11" s="2"/>
      <c r="I11" s="87"/>
      <c r="J11" s="2"/>
      <c r="K11" s="4"/>
      <c r="L11" s="12"/>
      <c r="M11" s="13"/>
      <c r="N11" s="49"/>
      <c r="O11" s="14"/>
      <c r="P11" s="12"/>
      <c r="Q11" s="13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87"/>
      <c r="F12" s="86"/>
      <c r="G12" s="87"/>
      <c r="H12" s="2"/>
      <c r="I12" s="87"/>
      <c r="J12" s="2"/>
      <c r="K12" s="4"/>
      <c r="L12" s="12"/>
      <c r="M12" s="13"/>
      <c r="N12" s="49"/>
      <c r="O12" s="14"/>
      <c r="P12" s="12"/>
      <c r="Q12" s="13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87"/>
      <c r="F13" s="86"/>
      <c r="G13" s="87"/>
      <c r="H13" s="2"/>
      <c r="I13" s="87"/>
      <c r="J13" s="2"/>
      <c r="K13" s="4"/>
      <c r="L13" s="12"/>
      <c r="M13" s="13"/>
      <c r="N13" s="49"/>
      <c r="O13" s="14"/>
      <c r="P13" s="12"/>
      <c r="Q13" s="13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87"/>
      <c r="F14" s="86"/>
      <c r="G14" s="87"/>
      <c r="H14" s="2"/>
      <c r="I14" s="87"/>
      <c r="J14" s="2"/>
      <c r="K14" s="4"/>
      <c r="L14" s="12"/>
      <c r="M14" s="13"/>
      <c r="N14" s="49"/>
      <c r="O14" s="14"/>
      <c r="P14" s="12"/>
      <c r="Q14" s="13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87"/>
      <c r="F15" s="86"/>
      <c r="G15" s="87"/>
      <c r="H15" s="30"/>
      <c r="I15" s="31"/>
      <c r="J15" s="2"/>
      <c r="K15" s="4"/>
      <c r="L15" s="12"/>
      <c r="M15" s="13"/>
      <c r="N15" s="49"/>
      <c r="O15" s="14"/>
      <c r="P15" s="12"/>
      <c r="Q15" s="13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2"/>
      <c r="E16" s="13"/>
      <c r="F16" s="12"/>
      <c r="G16" s="13"/>
      <c r="H16" s="49"/>
      <c r="I16" s="13"/>
      <c r="J16" s="49"/>
      <c r="K16" s="14"/>
      <c r="L16" s="12"/>
      <c r="M16" s="13"/>
      <c r="N16" s="49"/>
      <c r="O16" s="14"/>
      <c r="P16" s="12"/>
      <c r="Q16" s="13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87"/>
      <c r="F17" s="86"/>
      <c r="G17" s="87"/>
      <c r="H17" s="2"/>
      <c r="I17" s="87"/>
      <c r="J17" s="2"/>
      <c r="K17" s="4"/>
      <c r="L17" s="12"/>
      <c r="M17" s="13"/>
      <c r="N17" s="49"/>
      <c r="O17" s="14"/>
      <c r="P17" s="12"/>
      <c r="Q17" s="13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86"/>
      <c r="E18" s="87"/>
      <c r="F18" s="86"/>
      <c r="G18" s="87"/>
      <c r="H18" s="2"/>
      <c r="I18" s="87"/>
      <c r="J18" s="2"/>
      <c r="K18" s="4"/>
      <c r="L18" s="12"/>
      <c r="M18" s="13"/>
      <c r="N18" s="49"/>
      <c r="O18" s="14"/>
      <c r="P18" s="12"/>
      <c r="Q18" s="13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86"/>
      <c r="E19" s="87"/>
      <c r="F19" s="86"/>
      <c r="G19" s="87"/>
      <c r="H19" s="2"/>
      <c r="I19" s="87"/>
      <c r="J19" s="2"/>
      <c r="K19" s="4"/>
      <c r="L19" s="12"/>
      <c r="M19" s="13"/>
      <c r="N19" s="49"/>
      <c r="O19" s="14"/>
      <c r="P19" s="12"/>
      <c r="Q19" s="13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86"/>
      <c r="E20" s="87"/>
      <c r="F20" s="86"/>
      <c r="G20" s="87"/>
      <c r="H20" s="2"/>
      <c r="I20" s="87"/>
      <c r="J20" s="2"/>
      <c r="K20" s="4"/>
      <c r="L20" s="5"/>
      <c r="M20" s="9"/>
      <c r="N20" s="49"/>
      <c r="O20" s="14"/>
      <c r="P20" s="12"/>
      <c r="Q20" s="13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86"/>
      <c r="E21" s="87"/>
      <c r="F21" s="86"/>
      <c r="G21" s="87"/>
      <c r="H21" s="2"/>
      <c r="I21" s="87"/>
      <c r="J21" s="2"/>
      <c r="K21" s="4"/>
      <c r="L21" s="5"/>
      <c r="M21" s="9"/>
      <c r="N21" s="49"/>
      <c r="O21" s="14"/>
      <c r="P21" s="12"/>
      <c r="Q21" s="13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86"/>
      <c r="E22" s="87"/>
      <c r="F22" s="86"/>
      <c r="G22" s="87"/>
      <c r="H22" s="2"/>
      <c r="I22" s="87"/>
      <c r="J22" s="2"/>
      <c r="K22" s="4"/>
      <c r="L22" s="5"/>
      <c r="M22" s="9"/>
      <c r="N22" s="49"/>
      <c r="O22" s="14"/>
      <c r="P22" s="12"/>
      <c r="Q22" s="13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86"/>
      <c r="E23" s="87"/>
      <c r="F23" s="86"/>
      <c r="G23" s="87"/>
      <c r="H23" s="2"/>
      <c r="I23" s="87"/>
      <c r="J23" s="2"/>
      <c r="K23" s="4"/>
      <c r="L23" s="5"/>
      <c r="M23" s="9"/>
      <c r="N23" s="49"/>
      <c r="O23" s="14"/>
      <c r="P23" s="12"/>
      <c r="Q23" s="13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86"/>
      <c r="E24" s="87"/>
      <c r="F24" s="86"/>
      <c r="G24" s="87"/>
      <c r="H24" s="2"/>
      <c r="I24" s="87"/>
      <c r="J24" s="2"/>
      <c r="K24" s="4"/>
      <c r="L24" s="5"/>
      <c r="M24" s="9"/>
      <c r="N24" s="49"/>
      <c r="O24" s="14"/>
      <c r="P24" s="12"/>
      <c r="Q24" s="13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86"/>
      <c r="E25" s="87"/>
      <c r="F25" s="86"/>
      <c r="G25" s="87"/>
      <c r="H25" s="2"/>
      <c r="I25" s="87"/>
      <c r="J25" s="2"/>
      <c r="K25" s="4"/>
      <c r="L25" s="5"/>
      <c r="M25" s="9"/>
      <c r="N25" s="49"/>
      <c r="O25" s="14"/>
      <c r="P25" s="12"/>
      <c r="Q25" s="13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86"/>
      <c r="E26" s="87"/>
      <c r="F26" s="86"/>
      <c r="G26" s="87"/>
      <c r="H26" s="2"/>
      <c r="I26" s="87"/>
      <c r="J26" s="2"/>
      <c r="K26" s="4"/>
      <c r="L26" s="5"/>
      <c r="M26" s="9"/>
      <c r="N26" s="49"/>
      <c r="O26" s="14"/>
      <c r="P26" s="12"/>
      <c r="Q26" s="13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86"/>
      <c r="E27" s="87"/>
      <c r="F27" s="86"/>
      <c r="G27" s="87"/>
      <c r="H27" s="2"/>
      <c r="I27" s="87"/>
      <c r="J27" s="2"/>
      <c r="K27" s="4"/>
      <c r="L27" s="5"/>
      <c r="M27" s="9"/>
      <c r="N27" s="49"/>
      <c r="O27" s="14"/>
      <c r="P27" s="12"/>
      <c r="Q27" s="13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86"/>
      <c r="E28" s="87"/>
      <c r="F28" s="86"/>
      <c r="G28" s="87"/>
      <c r="H28" s="2"/>
      <c r="I28" s="87"/>
      <c r="J28" s="2"/>
      <c r="K28" s="4"/>
      <c r="L28" s="5"/>
      <c r="M28" s="9"/>
      <c r="N28" s="49"/>
      <c r="O28" s="14"/>
      <c r="P28" s="12"/>
      <c r="Q28" s="13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86"/>
      <c r="E29" s="87"/>
      <c r="F29" s="86"/>
      <c r="G29" s="87"/>
      <c r="H29" s="2"/>
      <c r="I29" s="87"/>
      <c r="J29" s="2"/>
      <c r="K29" s="4"/>
      <c r="L29" s="5"/>
      <c r="M29" s="9"/>
      <c r="N29" s="49"/>
      <c r="O29" s="14"/>
      <c r="P29" s="12"/>
      <c r="Q29" s="13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86"/>
      <c r="E30" s="87"/>
      <c r="F30" s="86"/>
      <c r="G30" s="87"/>
      <c r="H30" s="2"/>
      <c r="I30" s="87"/>
      <c r="J30" s="2"/>
      <c r="K30" s="4"/>
      <c r="L30" s="5"/>
      <c r="M30" s="9"/>
      <c r="N30" s="49"/>
      <c r="O30" s="14"/>
      <c r="P30" s="12"/>
      <c r="Q30" s="13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86"/>
      <c r="E31" s="87"/>
      <c r="F31" s="86"/>
      <c r="G31" s="87"/>
      <c r="H31" s="2"/>
      <c r="I31" s="87"/>
      <c r="J31" s="2"/>
      <c r="K31" s="4"/>
      <c r="L31" s="6"/>
      <c r="M31" s="7"/>
      <c r="N31" s="189"/>
      <c r="O31" s="190"/>
      <c r="P31" s="191"/>
      <c r="Q31" s="192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86"/>
      <c r="E32" s="87"/>
      <c r="F32" s="86"/>
      <c r="G32" s="87"/>
      <c r="H32" s="2"/>
      <c r="I32" s="87"/>
      <c r="J32" s="2"/>
      <c r="K32" s="4"/>
      <c r="L32" s="5"/>
      <c r="M32" s="9"/>
      <c r="N32" s="49"/>
      <c r="O32" s="14"/>
      <c r="P32" s="12"/>
      <c r="Q32" s="13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9">
    <mergeCell ref="A1:K1"/>
    <mergeCell ref="L1:T1"/>
    <mergeCell ref="D2:E2"/>
    <mergeCell ref="F2:G2"/>
    <mergeCell ref="F3:G3"/>
    <mergeCell ref="N3:O3"/>
    <mergeCell ref="R2:T4"/>
    <mergeCell ref="H3:I3"/>
    <mergeCell ref="H2:I2"/>
    <mergeCell ref="L34:Q34"/>
    <mergeCell ref="J2:K2"/>
    <mergeCell ref="A2:C4"/>
    <mergeCell ref="L2:M2"/>
    <mergeCell ref="P3:Q3"/>
    <mergeCell ref="P2:Q2"/>
    <mergeCell ref="N2:O2"/>
    <mergeCell ref="L3:M3"/>
    <mergeCell ref="J3:K3"/>
    <mergeCell ref="D3:E3"/>
  </mergeCells>
  <conditionalFormatting sqref="A1:A2 U1:IO1048576 D2:R2 D3 F3 H3 J3 L3 N3 P3 D4:Q4 A33:T33 R34:T34 A35:T65536">
    <cfRule type="cellIs" dxfId="1749" priority="51" operator="equal">
      <formula>"VAPAA"</formula>
    </cfRule>
  </conditionalFormatting>
  <conditionalFormatting sqref="A34:L34">
    <cfRule type="cellIs" dxfId="1748" priority="32" operator="equal">
      <formula>"ALLIANSSI"</formula>
    </cfRule>
    <cfRule type="cellIs" dxfId="1747" priority="33" operator="equal">
      <formula>"VAPAA"</formula>
    </cfRule>
  </conditionalFormatting>
  <conditionalFormatting sqref="A1:IO1 A2 D2:R2 U2:IO65536 D3 F3 H3 J3 L3 N3 P3 D4:Q4 A33:T33 R34:T34 A35:T65536">
    <cfRule type="cellIs" dxfId="1746" priority="40" operator="equal">
      <formula>"ALLIANSSI"</formula>
    </cfRule>
  </conditionalFormatting>
  <conditionalFormatting sqref="L9:M29">
    <cfRule type="cellIs" dxfId="1745" priority="1" stopIfTrue="1" operator="equal">
      <formula>"VAPAA"</formula>
    </cfRule>
  </conditionalFormatting>
  <conditionalFormatting sqref="L5:T8 A5:K32 L30:Q30 L31:T32">
    <cfRule type="cellIs" dxfId="1744" priority="2" stopIfTrue="1" operator="equal">
      <formula>"VAPAA"</formula>
    </cfRule>
  </conditionalFormatting>
  <conditionalFormatting sqref="N9:T27 N28:Q29 R28:T30">
    <cfRule type="cellIs" dxfId="1743" priority="7" stopIfTrue="1" operator="equal">
      <formula>"VAPAA"</formula>
    </cfRule>
  </conditionalFormatting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0" width="9" style="1" bestFit="1" customWidth="1"/>
    <col min="21" max="21" width="9.33203125" style="1" bestFit="1" customWidth="1"/>
    <col min="22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45'!W3+1</f>
        <v>42317</v>
      </c>
      <c r="E3" s="317"/>
      <c r="F3" s="316">
        <f>D3+1</f>
        <v>42318</v>
      </c>
      <c r="G3" s="317"/>
      <c r="H3" s="323">
        <f>F3+1</f>
        <v>42319</v>
      </c>
      <c r="I3" s="337"/>
      <c r="J3" s="323">
        <f>H3+1</f>
        <v>42320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42321</v>
      </c>
      <c r="T3" s="334"/>
      <c r="U3" s="316">
        <f>S3+1</f>
        <v>42322</v>
      </c>
      <c r="V3" s="334"/>
      <c r="W3" s="316">
        <f>U3+1</f>
        <v>42323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49"/>
      <c r="V5" s="14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49"/>
      <c r="V6" s="14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49"/>
      <c r="V7" s="14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49"/>
      <c r="V8" s="14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49"/>
      <c r="V9" s="14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25" t="s">
        <v>18</v>
      </c>
      <c r="V10" s="14"/>
      <c r="W10" s="32" t="s">
        <v>15</v>
      </c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25" t="s">
        <v>18</v>
      </c>
      <c r="V11" s="14"/>
      <c r="W11" s="32" t="s">
        <v>15</v>
      </c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49"/>
      <c r="V12" s="14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/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25"/>
      <c r="V13" s="14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25"/>
      <c r="V14" s="14"/>
      <c r="W14" s="12"/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25"/>
      <c r="V15" s="14"/>
      <c r="W15" s="12"/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49"/>
      <c r="V16" s="14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49"/>
      <c r="V17" s="14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49"/>
      <c r="V18" s="14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49"/>
      <c r="V19" s="14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49"/>
      <c r="V20" s="14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49"/>
      <c r="V21" s="14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49"/>
      <c r="V22" s="14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9"/>
      <c r="U23" s="49"/>
      <c r="V23" s="14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9"/>
      <c r="U24" s="49"/>
      <c r="V24" s="14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49"/>
      <c r="V25" s="14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49"/>
      <c r="V26" s="14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49"/>
      <c r="V27" s="14"/>
      <c r="W27" s="12"/>
      <c r="X27" s="13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49"/>
      <c r="V28" s="14"/>
      <c r="W28" s="12"/>
      <c r="X28" s="13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49"/>
      <c r="V29" s="14"/>
      <c r="W29" s="12"/>
      <c r="X29" s="13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49"/>
      <c r="V30" s="14"/>
      <c r="W30" s="12"/>
      <c r="X30" s="13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89"/>
      <c r="V31" s="190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49"/>
      <c r="V32" s="14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P1:AA1"/>
    <mergeCell ref="Y2:AA4"/>
    <mergeCell ref="A1:N1"/>
    <mergeCell ref="D3:E3"/>
    <mergeCell ref="H2:I2"/>
    <mergeCell ref="A2:C4"/>
    <mergeCell ref="W2:X2"/>
    <mergeCell ref="W3:X3"/>
    <mergeCell ref="D19:K19"/>
    <mergeCell ref="U2:V2"/>
    <mergeCell ref="S2:T2"/>
    <mergeCell ref="J2:K2"/>
    <mergeCell ref="H3:I3"/>
    <mergeCell ref="D2:E2"/>
    <mergeCell ref="J3:K3"/>
    <mergeCell ref="S3:T3"/>
    <mergeCell ref="F3:G3"/>
    <mergeCell ref="L2:N4"/>
    <mergeCell ref="P2:R4"/>
    <mergeCell ref="F2:G2"/>
    <mergeCell ref="U3:V3"/>
  </mergeCells>
  <conditionalFormatting sqref="A1:A2 D2:L2 O2:P2 S2:Y2 D3 F3 H3 J3 S3 U3 W3 O3:O4 D4:K4 S4:X4">
    <cfRule type="cellIs" dxfId="1918" priority="35" operator="equal">
      <formula>"VAPAA"</formula>
    </cfRule>
  </conditionalFormatting>
  <conditionalFormatting sqref="A2 D2:L2 O2:P2 S2:Y2 D3 F3 H3 J3 S3 U3 W3 O3:O4 D4:K4 S4:X4">
    <cfRule type="cellIs" dxfId="1917" priority="34" operator="equal">
      <formula>"ALLIANSSI"</formula>
    </cfRule>
  </conditionalFormatting>
  <conditionalFormatting sqref="A5:O5 A6:C18 A19:D19">
    <cfRule type="cellIs" dxfId="1916" priority="8" stopIfTrue="1" operator="equal">
      <formula>"VAPAA"</formula>
    </cfRule>
  </conditionalFormatting>
  <conditionalFormatting sqref="A1:XFD4 A33:XFD33 A34:O34 Y34:IV34 A35:XFD65536">
    <cfRule type="cellIs" dxfId="1915" priority="33" stopIfTrue="1" operator="equal">
      <formula>"VAPAA"</formula>
    </cfRule>
  </conditionalFormatting>
  <conditionalFormatting sqref="D11:K18">
    <cfRule type="cellIs" dxfId="1914" priority="1" stopIfTrue="1" operator="equal">
      <formula>"VAPAA"</formula>
    </cfRule>
  </conditionalFormatting>
  <conditionalFormatting sqref="F14:F16">
    <cfRule type="cellIs" dxfId="1913" priority="6" stopIfTrue="1" operator="equal">
      <formula>"VAPAA"</formula>
    </cfRule>
  </conditionalFormatting>
  <conditionalFormatting sqref="G14:G17">
    <cfRule type="cellIs" dxfId="1912" priority="5" stopIfTrue="1" operator="equal">
      <formula>"VAPAA"</formula>
    </cfRule>
  </conditionalFormatting>
  <conditionalFormatting sqref="O20:T32">
    <cfRule type="cellIs" dxfId="1911" priority="3" stopIfTrue="1" operator="equal">
      <formula>"VAPAA"</formula>
    </cfRule>
  </conditionalFormatting>
  <conditionalFormatting sqref="P1">
    <cfRule type="cellIs" dxfId="1910" priority="36" operator="equal">
      <formula>"VAPAA"</formula>
    </cfRule>
  </conditionalFormatting>
  <conditionalFormatting sqref="P5:T19 D6:O10 L11:O19 A20:N26 A27:D30 F27:F30 H27:N30 A31:N32">
    <cfRule type="cellIs" dxfId="1909" priority="9" stopIfTrue="1" operator="equal">
      <formula>"VAPAA"</formula>
    </cfRule>
  </conditionalFormatting>
  <conditionalFormatting sqref="U5:IV32">
    <cfRule type="cellIs" dxfId="1908" priority="11" stopIfTrue="1" operator="equal">
      <formula>"VAPAA"</formula>
    </cfRule>
  </conditionalFormatting>
  <pageMargins left="0.7" right="0.7" top="0.75" bottom="0.75" header="0.3" footer="0.3"/>
  <pageSetup paperSize="9" scale="96" orientation="landscape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4"/>
  <sheetViews>
    <sheetView zoomScaleNormal="100" workbookViewId="0">
      <selection activeCell="G17" sqref="G1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7" width="9.441406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25"/>
      <c r="H2" s="332" t="s">
        <v>4</v>
      </c>
      <c r="I2" s="333"/>
      <c r="J2" s="342" t="s">
        <v>5</v>
      </c>
      <c r="K2" s="343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10'!D3:E3+7</f>
        <v>44998</v>
      </c>
      <c r="E3" s="317"/>
      <c r="F3" s="316">
        <f>D3+1</f>
        <v>44999</v>
      </c>
      <c r="G3" s="323"/>
      <c r="H3" s="316">
        <f>F3+1</f>
        <v>45000</v>
      </c>
      <c r="I3" s="317"/>
      <c r="J3" s="316">
        <f>H3+1</f>
        <v>45001</v>
      </c>
      <c r="K3" s="317"/>
      <c r="L3" s="316">
        <f>J3+1</f>
        <v>45002</v>
      </c>
      <c r="M3" s="334"/>
      <c r="N3" s="316">
        <f>L3+1</f>
        <v>45003</v>
      </c>
      <c r="O3" s="334"/>
      <c r="P3" s="316">
        <f>N3+1</f>
        <v>45004</v>
      </c>
      <c r="Q3" s="334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4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87"/>
      <c r="F5" s="54"/>
      <c r="G5" s="67"/>
      <c r="H5" s="53"/>
      <c r="I5" s="51"/>
      <c r="J5" s="53"/>
      <c r="K5" s="51"/>
      <c r="L5" s="346"/>
      <c r="M5" s="347"/>
      <c r="N5" s="346"/>
      <c r="O5" s="347"/>
      <c r="P5" s="346"/>
      <c r="Q5" s="347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87"/>
      <c r="F6" s="54"/>
      <c r="G6" s="67"/>
      <c r="H6" s="53"/>
      <c r="I6" s="51"/>
      <c r="J6" s="53"/>
      <c r="K6" s="51"/>
      <c r="L6" s="346"/>
      <c r="M6" s="347"/>
      <c r="N6" s="346"/>
      <c r="O6" s="347"/>
      <c r="P6" s="346"/>
      <c r="Q6" s="347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87"/>
      <c r="F7" s="53"/>
      <c r="G7" s="51"/>
      <c r="H7" s="53"/>
      <c r="I7" s="51"/>
      <c r="J7" s="53"/>
      <c r="K7" s="51"/>
      <c r="L7" s="346"/>
      <c r="M7" s="347"/>
      <c r="N7" s="346"/>
      <c r="O7" s="347"/>
      <c r="P7" s="346"/>
      <c r="Q7" s="347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87"/>
      <c r="F8" s="53"/>
      <c r="G8" s="51"/>
      <c r="H8" s="53"/>
      <c r="I8" s="51"/>
      <c r="J8" s="53"/>
      <c r="K8" s="51"/>
      <c r="L8" s="346"/>
      <c r="M8" s="347"/>
      <c r="N8" s="346"/>
      <c r="O8" s="347"/>
      <c r="P8" s="346"/>
      <c r="Q8" s="347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87"/>
      <c r="F9" s="53"/>
      <c r="G9" s="51"/>
      <c r="H9" s="53"/>
      <c r="I9" s="51"/>
      <c r="J9" s="53"/>
      <c r="K9" s="51"/>
      <c r="L9" s="346"/>
      <c r="M9" s="347"/>
      <c r="N9" s="346"/>
      <c r="O9" s="347"/>
      <c r="P9" s="346"/>
      <c r="Q9" s="347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87"/>
      <c r="F10" s="53"/>
      <c r="G10" s="51"/>
      <c r="H10" s="53"/>
      <c r="I10" s="51"/>
      <c r="J10" s="53"/>
      <c r="K10" s="51"/>
      <c r="L10" s="346"/>
      <c r="M10" s="347"/>
      <c r="N10" s="346"/>
      <c r="O10" s="347"/>
      <c r="P10" s="346"/>
      <c r="Q10" s="347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87"/>
      <c r="F11" s="53"/>
      <c r="G11" s="51"/>
      <c r="H11" s="68"/>
      <c r="I11" s="51"/>
      <c r="J11" s="53"/>
      <c r="K11" s="51"/>
      <c r="L11" s="346"/>
      <c r="M11" s="347"/>
      <c r="N11" s="346"/>
      <c r="O11" s="347"/>
      <c r="P11" s="346"/>
      <c r="Q11" s="347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40"/>
      <c r="E12" s="87"/>
      <c r="F12" s="53"/>
      <c r="G12" s="51"/>
      <c r="H12" s="54"/>
      <c r="I12" s="67"/>
      <c r="J12" s="40"/>
      <c r="K12" s="64"/>
      <c r="L12" s="346"/>
      <c r="M12" s="347"/>
      <c r="N12" s="346"/>
      <c r="O12" s="347"/>
      <c r="P12" s="346"/>
      <c r="Q12" s="347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40"/>
      <c r="E13" s="56"/>
      <c r="F13" s="40"/>
      <c r="G13" s="56"/>
      <c r="H13" s="54"/>
      <c r="I13" s="67"/>
      <c r="J13" s="40"/>
      <c r="K13" s="56"/>
      <c r="L13" s="346"/>
      <c r="M13" s="347"/>
      <c r="N13" s="346"/>
      <c r="O13" s="347"/>
      <c r="P13" s="346"/>
      <c r="Q13" s="347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40"/>
      <c r="E14" s="56"/>
      <c r="F14" s="40"/>
      <c r="G14" s="56"/>
      <c r="H14" s="69"/>
      <c r="I14" s="56"/>
      <c r="J14" s="40"/>
      <c r="K14" s="56"/>
      <c r="L14" s="346"/>
      <c r="M14" s="347"/>
      <c r="N14" s="346"/>
      <c r="O14" s="347"/>
      <c r="P14" s="346"/>
      <c r="Q14" s="347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57"/>
      <c r="E15" s="42"/>
      <c r="F15" s="57"/>
      <c r="G15" s="56"/>
      <c r="H15" s="59"/>
      <c r="I15" s="60"/>
      <c r="J15" s="59"/>
      <c r="K15" s="62"/>
      <c r="L15" s="346"/>
      <c r="M15" s="347"/>
      <c r="N15" s="346"/>
      <c r="O15" s="347"/>
      <c r="P15" s="346"/>
      <c r="Q15" s="347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57"/>
      <c r="E16" s="56"/>
      <c r="F16" s="40"/>
      <c r="G16" s="42"/>
      <c r="H16" s="61"/>
      <c r="I16" s="62"/>
      <c r="J16" s="61"/>
      <c r="K16" s="60"/>
      <c r="L16" s="346"/>
      <c r="M16" s="347"/>
      <c r="N16" s="346"/>
      <c r="O16" s="347"/>
      <c r="P16" s="346"/>
      <c r="Q16" s="347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40"/>
      <c r="E17" s="56"/>
      <c r="F17" s="57"/>
      <c r="G17" s="56"/>
      <c r="H17" s="63"/>
      <c r="I17" s="41"/>
      <c r="J17" s="59"/>
      <c r="K17" s="62"/>
      <c r="L17" s="346"/>
      <c r="M17" s="347"/>
      <c r="N17" s="346"/>
      <c r="O17" s="347"/>
      <c r="P17" s="346"/>
      <c r="Q17" s="347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59"/>
      <c r="E18" s="62"/>
      <c r="F18" s="43"/>
      <c r="G18" s="41"/>
      <c r="H18" s="43"/>
      <c r="I18" s="41"/>
      <c r="J18" s="40"/>
      <c r="K18" s="56"/>
      <c r="L18" s="346"/>
      <c r="M18" s="347"/>
      <c r="N18" s="346"/>
      <c r="O18" s="347"/>
      <c r="P18" s="346"/>
      <c r="Q18" s="347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59"/>
      <c r="E19" s="62"/>
      <c r="F19" s="43"/>
      <c r="G19" s="41"/>
      <c r="H19" s="43"/>
      <c r="I19" s="41"/>
      <c r="J19" s="40"/>
      <c r="K19" s="56"/>
      <c r="L19" s="346"/>
      <c r="M19" s="347"/>
      <c r="N19" s="346"/>
      <c r="O19" s="347"/>
      <c r="P19" s="346"/>
      <c r="Q19" s="347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59"/>
      <c r="E20" s="62"/>
      <c r="F20" s="43"/>
      <c r="G20" s="41"/>
      <c r="H20" s="43"/>
      <c r="I20" s="41"/>
      <c r="J20" s="40"/>
      <c r="K20" s="56"/>
      <c r="L20" s="346"/>
      <c r="M20" s="347"/>
      <c r="N20" s="346"/>
      <c r="O20" s="347"/>
      <c r="P20" s="346"/>
      <c r="Q20" s="347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59"/>
      <c r="E21" s="62"/>
      <c r="F21" s="43"/>
      <c r="G21" s="41"/>
      <c r="H21" s="43"/>
      <c r="I21" s="41"/>
      <c r="J21" s="40"/>
      <c r="K21" s="56"/>
      <c r="L21" s="346"/>
      <c r="M21" s="347"/>
      <c r="N21" s="346"/>
      <c r="O21" s="347"/>
      <c r="P21" s="346"/>
      <c r="Q21" s="347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59"/>
      <c r="E22" s="62"/>
      <c r="F22" s="43"/>
      <c r="G22" s="41"/>
      <c r="H22" s="43"/>
      <c r="I22" s="41"/>
      <c r="J22" s="40"/>
      <c r="K22" s="56"/>
      <c r="L22" s="346"/>
      <c r="M22" s="347"/>
      <c r="N22" s="346"/>
      <c r="O22" s="347"/>
      <c r="P22" s="346"/>
      <c r="Q22" s="347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59"/>
      <c r="E23" s="62"/>
      <c r="F23" s="43"/>
      <c r="G23" s="41"/>
      <c r="H23" s="43"/>
      <c r="I23" s="41"/>
      <c r="J23" s="40"/>
      <c r="K23" s="56"/>
      <c r="L23" s="346"/>
      <c r="M23" s="347"/>
      <c r="N23" s="346"/>
      <c r="O23" s="347"/>
      <c r="P23" s="346"/>
      <c r="Q23" s="347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59"/>
      <c r="E24" s="62"/>
      <c r="F24" s="43"/>
      <c r="G24" s="41"/>
      <c r="H24" s="43"/>
      <c r="I24" s="41"/>
      <c r="J24" s="40"/>
      <c r="K24" s="56"/>
      <c r="L24" s="346"/>
      <c r="M24" s="347"/>
      <c r="N24" s="346"/>
      <c r="O24" s="347"/>
      <c r="P24" s="346"/>
      <c r="Q24" s="347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59"/>
      <c r="E25" s="62"/>
      <c r="F25" s="43"/>
      <c r="G25" s="41"/>
      <c r="H25" s="43"/>
      <c r="I25" s="41"/>
      <c r="J25" s="40"/>
      <c r="K25" s="56"/>
      <c r="L25" s="346"/>
      <c r="M25" s="347"/>
      <c r="N25" s="346"/>
      <c r="O25" s="347"/>
      <c r="P25" s="346"/>
      <c r="Q25" s="347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59"/>
      <c r="E26" s="62"/>
      <c r="F26" s="43"/>
      <c r="G26" s="41"/>
      <c r="H26" s="43"/>
      <c r="I26" s="41"/>
      <c r="J26" s="40"/>
      <c r="K26" s="56"/>
      <c r="L26" s="346"/>
      <c r="M26" s="347"/>
      <c r="N26" s="346"/>
      <c r="O26" s="347"/>
      <c r="P26" s="346"/>
      <c r="Q26" s="347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59"/>
      <c r="E27" s="62"/>
      <c r="F27" s="43"/>
      <c r="G27" s="41"/>
      <c r="H27" s="43"/>
      <c r="I27" s="41"/>
      <c r="J27" s="40"/>
      <c r="K27" s="56"/>
      <c r="L27" s="346"/>
      <c r="M27" s="347"/>
      <c r="N27" s="346"/>
      <c r="O27" s="347"/>
      <c r="P27" s="346"/>
      <c r="Q27" s="347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59"/>
      <c r="E28" s="62"/>
      <c r="F28" s="43"/>
      <c r="G28" s="41"/>
      <c r="H28" s="43"/>
      <c r="I28" s="41"/>
      <c r="J28" s="40"/>
      <c r="K28" s="56"/>
      <c r="L28" s="346"/>
      <c r="M28" s="347"/>
      <c r="N28" s="346"/>
      <c r="O28" s="347"/>
      <c r="P28" s="346"/>
      <c r="Q28" s="347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59"/>
      <c r="E29" s="62"/>
      <c r="F29" s="43"/>
      <c r="G29" s="41"/>
      <c r="H29" s="43"/>
      <c r="I29" s="41"/>
      <c r="J29" s="40"/>
      <c r="K29" s="56"/>
      <c r="L29" s="346"/>
      <c r="M29" s="347"/>
      <c r="N29" s="346"/>
      <c r="O29" s="347"/>
      <c r="P29" s="346"/>
      <c r="Q29" s="347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59"/>
      <c r="E30" s="62"/>
      <c r="F30" s="43"/>
      <c r="G30" s="41"/>
      <c r="H30" s="43"/>
      <c r="I30" s="41"/>
      <c r="J30" s="40"/>
      <c r="K30" s="56"/>
      <c r="L30" s="346"/>
      <c r="M30" s="347"/>
      <c r="N30" s="346"/>
      <c r="O30" s="347"/>
      <c r="P30" s="346"/>
      <c r="Q30" s="347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59"/>
      <c r="E31" s="62"/>
      <c r="F31" s="43"/>
      <c r="G31" s="41"/>
      <c r="H31" s="43"/>
      <c r="I31" s="41"/>
      <c r="J31" s="40"/>
      <c r="K31" s="56"/>
      <c r="L31" s="346"/>
      <c r="M31" s="347"/>
      <c r="N31" s="346"/>
      <c r="O31" s="347"/>
      <c r="P31" s="346"/>
      <c r="Q31" s="347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59"/>
      <c r="E32" s="62"/>
      <c r="F32" s="43"/>
      <c r="G32" s="41"/>
      <c r="H32" s="43"/>
      <c r="I32" s="41"/>
      <c r="J32" s="40"/>
      <c r="K32" s="56"/>
      <c r="L32" s="346"/>
      <c r="M32" s="347"/>
      <c r="N32" s="346"/>
      <c r="O32" s="347"/>
      <c r="P32" s="346"/>
      <c r="Q32" s="347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103">
    <mergeCell ref="N26:O26"/>
    <mergeCell ref="P26:Q26"/>
    <mergeCell ref="N32:O32"/>
    <mergeCell ref="P32:Q32"/>
    <mergeCell ref="N27:O27"/>
    <mergeCell ref="P27:Q27"/>
    <mergeCell ref="N28:O28"/>
    <mergeCell ref="P28:Q28"/>
    <mergeCell ref="N29:O29"/>
    <mergeCell ref="P29:Q29"/>
    <mergeCell ref="N30:O30"/>
    <mergeCell ref="P30:Q30"/>
    <mergeCell ref="N31:O31"/>
    <mergeCell ref="P31:Q31"/>
    <mergeCell ref="N22:O22"/>
    <mergeCell ref="P22:Q22"/>
    <mergeCell ref="N23:O23"/>
    <mergeCell ref="P23:Q23"/>
    <mergeCell ref="N21:O21"/>
    <mergeCell ref="N24:O24"/>
    <mergeCell ref="P24:Q24"/>
    <mergeCell ref="N25:O25"/>
    <mergeCell ref="P25:Q25"/>
    <mergeCell ref="L31:M31"/>
    <mergeCell ref="L32:M32"/>
    <mergeCell ref="N5:O5"/>
    <mergeCell ref="P5:Q5"/>
    <mergeCell ref="N6:O6"/>
    <mergeCell ref="P6:Q6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  <mergeCell ref="N13:O13"/>
    <mergeCell ref="P13:Q13"/>
    <mergeCell ref="N14:O14"/>
    <mergeCell ref="P14:Q14"/>
    <mergeCell ref="N15:O15"/>
    <mergeCell ref="P15:Q15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P17:Q17"/>
    <mergeCell ref="P18:Q18"/>
    <mergeCell ref="N19:O19"/>
    <mergeCell ref="P19:Q19"/>
    <mergeCell ref="P20:Q20"/>
    <mergeCell ref="P21:Q21"/>
    <mergeCell ref="L5:M5"/>
    <mergeCell ref="L6:M6"/>
    <mergeCell ref="H2:I2"/>
    <mergeCell ref="H3:I3"/>
    <mergeCell ref="J2:K2"/>
    <mergeCell ref="J3:K3"/>
    <mergeCell ref="L7:M7"/>
    <mergeCell ref="A1:K1"/>
    <mergeCell ref="L1:T1"/>
    <mergeCell ref="D2:E2"/>
    <mergeCell ref="F2:G2"/>
    <mergeCell ref="R2:T4"/>
    <mergeCell ref="P2:Q2"/>
    <mergeCell ref="A2:C4"/>
    <mergeCell ref="D3:E3"/>
    <mergeCell ref="P16:Q16"/>
    <mergeCell ref="F3:G3"/>
    <mergeCell ref="L34:Q34"/>
    <mergeCell ref="L3:M3"/>
    <mergeCell ref="N3:O3"/>
    <mergeCell ref="P3:Q3"/>
    <mergeCell ref="N2:O2"/>
    <mergeCell ref="L2:M2"/>
    <mergeCell ref="N16:O16"/>
    <mergeCell ref="N17:O17"/>
    <mergeCell ref="N18:O18"/>
    <mergeCell ref="N20:O20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</mergeCells>
  <conditionalFormatting sqref="A1:A2 U1:IO1048576 D2:R2 D3 F3 H3 J3 L3 N3 P3 D4:Q4 A33:T33 R34:T34 A35:T65536">
    <cfRule type="cellIs" dxfId="1742" priority="136" operator="equal">
      <formula>"VAPAA"</formula>
    </cfRule>
  </conditionalFormatting>
  <conditionalFormatting sqref="A5:E5 H5:K6 A5:C32 L5:L32 N5:N32 P5:P32 R5:T32 D6:E6">
    <cfRule type="cellIs" dxfId="1741" priority="25" stopIfTrue="1" operator="equal">
      <formula>"VAPAA"</formula>
    </cfRule>
  </conditionalFormatting>
  <conditionalFormatting sqref="A34:L34">
    <cfRule type="cellIs" dxfId="1740" priority="117" operator="equal">
      <formula>"ALLIANSSI"</formula>
    </cfRule>
    <cfRule type="cellIs" dxfId="1739" priority="118" operator="equal">
      <formula>"VAPAA"</formula>
    </cfRule>
  </conditionalFormatting>
  <conditionalFormatting sqref="A1:IO1 A2 D2:R2 U2:IO65536 D3 F3 H3 J3 L3 N3 P3 D4:Q4 A33:T33 R34:T34 A35:T65536">
    <cfRule type="cellIs" dxfId="1738" priority="125" operator="equal">
      <formula>"ALLIANSSI"</formula>
    </cfRule>
  </conditionalFormatting>
  <conditionalFormatting sqref="D7:K32">
    <cfRule type="cellIs" dxfId="1737" priority="6" stopIfTrue="1" operator="equal">
      <formula>"VAPAA"</formula>
    </cfRule>
  </conditionalFormatting>
  <conditionalFormatting sqref="E13:G32">
    <cfRule type="cellIs" dxfId="1736" priority="12" stopIfTrue="1" operator="equal">
      <formula>"VAPAA"</formula>
    </cfRule>
  </conditionalFormatting>
  <conditionalFormatting sqref="E12:H13">
    <cfRule type="cellIs" dxfId="1735" priority="8" stopIfTrue="1" operator="equal">
      <formula>"VAPAA"</formula>
    </cfRule>
  </conditionalFormatting>
  <conditionalFormatting sqref="F5:F6">
    <cfRule type="cellIs" dxfId="1734" priority="9" stopIfTrue="1" operator="equal">
      <formula>"VAPAA"</formula>
    </cfRule>
  </conditionalFormatting>
  <conditionalFormatting sqref="H14:I32">
    <cfRule type="cellIs" dxfId="1733" priority="11" stopIfTrue="1" operator="equal">
      <formula>"VAPAA"</formula>
    </cfRule>
  </conditionalFormatting>
  <pageMargins left="0.7" right="0.7" top="0.75" bottom="0.75" header="0.3" footer="0.3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4"/>
  <sheetViews>
    <sheetView zoomScale="90" zoomScaleNormal="90" workbookViewId="0">
      <selection activeCell="J29" sqref="J29:K29"/>
    </sheetView>
  </sheetViews>
  <sheetFormatPr defaultColWidth="7.886718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4" width="9.44140625" style="1" bestFit="1" customWidth="1"/>
    <col min="15" max="15" width="9.44140625" style="28" bestFit="1" customWidth="1"/>
    <col min="16" max="17" width="9.441406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7.88671875" style="1"/>
  </cols>
  <sheetData>
    <row r="1" spans="1:20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42" t="s">
        <v>2</v>
      </c>
      <c r="E2" s="343"/>
      <c r="F2" s="342" t="s">
        <v>3</v>
      </c>
      <c r="G2" s="343"/>
      <c r="H2" s="342" t="s">
        <v>4</v>
      </c>
      <c r="I2" s="343"/>
      <c r="J2" s="342" t="s">
        <v>5</v>
      </c>
      <c r="K2" s="343"/>
      <c r="L2" s="332" t="s">
        <v>6</v>
      </c>
      <c r="M2" s="336"/>
      <c r="N2" s="332" t="s">
        <v>7</v>
      </c>
      <c r="O2" s="333"/>
      <c r="P2" s="335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11'!P3+1</f>
        <v>45005</v>
      </c>
      <c r="E3" s="317"/>
      <c r="F3" s="316">
        <f>D3+1</f>
        <v>45006</v>
      </c>
      <c r="G3" s="317"/>
      <c r="H3" s="316">
        <f>F3+1</f>
        <v>45007</v>
      </c>
      <c r="I3" s="317"/>
      <c r="J3" s="316">
        <f>H3+1</f>
        <v>45008</v>
      </c>
      <c r="K3" s="317"/>
      <c r="L3" s="316">
        <f>J3+1</f>
        <v>45009</v>
      </c>
      <c r="M3" s="345"/>
      <c r="N3" s="316">
        <f>L3+1</f>
        <v>45010</v>
      </c>
      <c r="O3" s="334"/>
      <c r="P3" s="323">
        <f>N3+1</f>
        <v>45011</v>
      </c>
      <c r="Q3" s="334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2" t="s">
        <v>9</v>
      </c>
      <c r="I4" s="13" t="s">
        <v>10</v>
      </c>
      <c r="J4" s="12" t="s">
        <v>9</v>
      </c>
      <c r="K4" s="13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1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346"/>
      <c r="E5" s="347"/>
      <c r="F5" s="346"/>
      <c r="G5" s="347"/>
      <c r="H5" s="346"/>
      <c r="I5" s="347"/>
      <c r="J5" s="346"/>
      <c r="K5" s="347"/>
      <c r="L5" s="346"/>
      <c r="M5" s="347"/>
      <c r="N5" s="346"/>
      <c r="O5" s="347"/>
      <c r="P5" s="346"/>
      <c r="Q5" s="347"/>
      <c r="R5" s="82">
        <f t="shared" ref="R5:R32" si="0">A5</f>
        <v>0.33333333333333331</v>
      </c>
      <c r="S5" s="82" t="str">
        <f t="shared" ref="S5:S32" si="1">B5</f>
        <v>-</v>
      </c>
      <c r="T5" s="83">
        <f t="shared" ref="T5:T32" si="2"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47"/>
      <c r="P6" s="346"/>
      <c r="Q6" s="347"/>
      <c r="R6" s="82">
        <f t="shared" si="0"/>
        <v>0.35416666666666669</v>
      </c>
      <c r="S6" s="82" t="str">
        <f t="shared" si="1"/>
        <v>-</v>
      </c>
      <c r="T6" s="83">
        <f t="shared" si="2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346"/>
      <c r="E7" s="347"/>
      <c r="F7" s="346"/>
      <c r="G7" s="347"/>
      <c r="H7" s="346"/>
      <c r="I7" s="347"/>
      <c r="J7" s="346"/>
      <c r="K7" s="347"/>
      <c r="L7" s="346"/>
      <c r="M7" s="347"/>
      <c r="N7" s="346"/>
      <c r="O7" s="347"/>
      <c r="P7" s="346"/>
      <c r="Q7" s="347"/>
      <c r="R7" s="82">
        <f t="shared" si="0"/>
        <v>0.375</v>
      </c>
      <c r="S7" s="82" t="str">
        <f t="shared" si="1"/>
        <v>-</v>
      </c>
      <c r="T7" s="83">
        <f t="shared" si="2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346"/>
      <c r="E8" s="347"/>
      <c r="F8" s="346"/>
      <c r="G8" s="347"/>
      <c r="H8" s="346"/>
      <c r="I8" s="347"/>
      <c r="J8" s="346"/>
      <c r="K8" s="347"/>
      <c r="L8" s="346"/>
      <c r="M8" s="347"/>
      <c r="N8" s="346"/>
      <c r="O8" s="347"/>
      <c r="P8" s="346"/>
      <c r="Q8" s="347"/>
      <c r="R8" s="82">
        <f t="shared" si="0"/>
        <v>0.39583333333333298</v>
      </c>
      <c r="S8" s="82" t="str">
        <f t="shared" si="1"/>
        <v>-</v>
      </c>
      <c r="T8" s="83">
        <f t="shared" si="2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346"/>
      <c r="E9" s="347"/>
      <c r="F9" s="346"/>
      <c r="G9" s="347"/>
      <c r="H9" s="346"/>
      <c r="I9" s="347"/>
      <c r="J9" s="346"/>
      <c r="K9" s="347"/>
      <c r="L9" s="346"/>
      <c r="M9" s="347"/>
      <c r="N9" s="346"/>
      <c r="O9" s="347"/>
      <c r="P9" s="346"/>
      <c r="Q9" s="347"/>
      <c r="R9" s="82">
        <f t="shared" si="0"/>
        <v>0.41666666666666702</v>
      </c>
      <c r="S9" s="82" t="str">
        <f t="shared" si="1"/>
        <v>-</v>
      </c>
      <c r="T9" s="83">
        <f t="shared" si="2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346"/>
      <c r="E10" s="347"/>
      <c r="F10" s="346"/>
      <c r="G10" s="347"/>
      <c r="H10" s="346"/>
      <c r="I10" s="347"/>
      <c r="J10" s="346"/>
      <c r="K10" s="347"/>
      <c r="L10" s="346"/>
      <c r="M10" s="347"/>
      <c r="N10" s="346"/>
      <c r="O10" s="347"/>
      <c r="P10" s="346"/>
      <c r="Q10" s="347"/>
      <c r="R10" s="82">
        <f t="shared" si="0"/>
        <v>0.4375</v>
      </c>
      <c r="S10" s="82" t="str">
        <f t="shared" si="1"/>
        <v>-</v>
      </c>
      <c r="T10" s="83">
        <f t="shared" si="2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346"/>
      <c r="E11" s="347"/>
      <c r="F11" s="346"/>
      <c r="G11" s="347"/>
      <c r="H11" s="346"/>
      <c r="I11" s="347"/>
      <c r="J11" s="346"/>
      <c r="K11" s="347"/>
      <c r="L11" s="346"/>
      <c r="M11" s="347"/>
      <c r="N11" s="346"/>
      <c r="O11" s="347"/>
      <c r="P11" s="346"/>
      <c r="Q11" s="347"/>
      <c r="R11" s="82">
        <f t="shared" si="0"/>
        <v>0.45833333333333298</v>
      </c>
      <c r="S11" s="82" t="str">
        <f t="shared" si="1"/>
        <v>-</v>
      </c>
      <c r="T11" s="83">
        <f t="shared" si="2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346"/>
      <c r="E12" s="347"/>
      <c r="F12" s="346"/>
      <c r="G12" s="347"/>
      <c r="H12" s="346"/>
      <c r="I12" s="347"/>
      <c r="J12" s="346"/>
      <c r="K12" s="347"/>
      <c r="L12" s="346"/>
      <c r="M12" s="347"/>
      <c r="N12" s="346"/>
      <c r="O12" s="347"/>
      <c r="P12" s="346"/>
      <c r="Q12" s="347"/>
      <c r="R12" s="82">
        <f t="shared" si="0"/>
        <v>0.47916666666666702</v>
      </c>
      <c r="S12" s="82" t="str">
        <f t="shared" si="1"/>
        <v>-</v>
      </c>
      <c r="T12" s="83">
        <f t="shared" si="2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346"/>
      <c r="E13" s="347"/>
      <c r="F13" s="346"/>
      <c r="G13" s="347"/>
      <c r="H13" s="346"/>
      <c r="I13" s="347"/>
      <c r="J13" s="346"/>
      <c r="K13" s="347"/>
      <c r="L13" s="346"/>
      <c r="M13" s="347"/>
      <c r="N13" s="346"/>
      <c r="O13" s="347"/>
      <c r="P13" s="346"/>
      <c r="Q13" s="347"/>
      <c r="R13" s="82">
        <f t="shared" si="0"/>
        <v>0.5</v>
      </c>
      <c r="S13" s="82" t="str">
        <f t="shared" si="1"/>
        <v>-</v>
      </c>
      <c r="T13" s="83">
        <f t="shared" si="2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346"/>
      <c r="E14" s="347"/>
      <c r="F14" s="346"/>
      <c r="G14" s="347"/>
      <c r="H14" s="346"/>
      <c r="I14" s="347"/>
      <c r="J14" s="346"/>
      <c r="K14" s="347"/>
      <c r="L14" s="346"/>
      <c r="M14" s="347"/>
      <c r="N14" s="346"/>
      <c r="O14" s="347"/>
      <c r="P14" s="346"/>
      <c r="Q14" s="347"/>
      <c r="R14" s="82">
        <f t="shared" si="0"/>
        <v>0.52083333333333304</v>
      </c>
      <c r="S14" s="82" t="str">
        <f t="shared" si="1"/>
        <v>-</v>
      </c>
      <c r="T14" s="83">
        <f t="shared" si="2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346"/>
      <c r="E15" s="347"/>
      <c r="F15" s="346"/>
      <c r="G15" s="347"/>
      <c r="H15" s="346"/>
      <c r="I15" s="347"/>
      <c r="J15" s="346"/>
      <c r="K15" s="347"/>
      <c r="L15" s="346"/>
      <c r="M15" s="347"/>
      <c r="N15" s="346"/>
      <c r="O15" s="347"/>
      <c r="P15" s="346"/>
      <c r="Q15" s="347"/>
      <c r="R15" s="82">
        <f t="shared" si="0"/>
        <v>0.54166666666666696</v>
      </c>
      <c r="S15" s="82" t="str">
        <f t="shared" si="1"/>
        <v>-</v>
      </c>
      <c r="T15" s="83">
        <f t="shared" si="2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346"/>
      <c r="E16" s="347"/>
      <c r="F16" s="346"/>
      <c r="G16" s="347"/>
      <c r="H16" s="346"/>
      <c r="I16" s="347"/>
      <c r="J16" s="346"/>
      <c r="K16" s="347"/>
      <c r="L16" s="346"/>
      <c r="M16" s="347"/>
      <c r="N16" s="346"/>
      <c r="O16" s="347"/>
      <c r="P16" s="346"/>
      <c r="Q16" s="347"/>
      <c r="R16" s="82">
        <f t="shared" si="0"/>
        <v>0.5625</v>
      </c>
      <c r="S16" s="82" t="str">
        <f t="shared" si="1"/>
        <v>-</v>
      </c>
      <c r="T16" s="83">
        <f t="shared" si="2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346"/>
      <c r="E17" s="347"/>
      <c r="F17" s="346"/>
      <c r="G17" s="347"/>
      <c r="H17" s="346"/>
      <c r="I17" s="347"/>
      <c r="J17" s="346"/>
      <c r="K17" s="347"/>
      <c r="L17" s="346"/>
      <c r="M17" s="347"/>
      <c r="N17" s="346"/>
      <c r="O17" s="347"/>
      <c r="P17" s="346"/>
      <c r="Q17" s="347"/>
      <c r="R17" s="82">
        <f t="shared" si="0"/>
        <v>0.58333333333333304</v>
      </c>
      <c r="S17" s="82" t="str">
        <f t="shared" si="1"/>
        <v>-</v>
      </c>
      <c r="T17" s="83">
        <f t="shared" si="2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346"/>
      <c r="E18" s="347"/>
      <c r="F18" s="346"/>
      <c r="G18" s="347"/>
      <c r="H18" s="346"/>
      <c r="I18" s="347"/>
      <c r="J18" s="346"/>
      <c r="K18" s="347"/>
      <c r="L18" s="346"/>
      <c r="M18" s="347"/>
      <c r="N18" s="346"/>
      <c r="O18" s="347"/>
      <c r="P18" s="346"/>
      <c r="Q18" s="347"/>
      <c r="R18" s="82">
        <f t="shared" si="0"/>
        <v>0.60416666666666696</v>
      </c>
      <c r="S18" s="82" t="str">
        <f t="shared" si="1"/>
        <v>-</v>
      </c>
      <c r="T18" s="83">
        <f t="shared" si="2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346"/>
      <c r="E19" s="347"/>
      <c r="F19" s="346"/>
      <c r="G19" s="347"/>
      <c r="H19" s="346"/>
      <c r="I19" s="347"/>
      <c r="J19" s="346"/>
      <c r="K19" s="347"/>
      <c r="L19" s="346"/>
      <c r="M19" s="347"/>
      <c r="N19" s="346"/>
      <c r="O19" s="347"/>
      <c r="P19" s="346"/>
      <c r="Q19" s="347"/>
      <c r="R19" s="82">
        <f t="shared" si="0"/>
        <v>0.625</v>
      </c>
      <c r="S19" s="82" t="str">
        <f t="shared" si="1"/>
        <v>-</v>
      </c>
      <c r="T19" s="83">
        <f t="shared" si="2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346"/>
      <c r="E20" s="347"/>
      <c r="F20" s="346"/>
      <c r="G20" s="347"/>
      <c r="H20" s="346"/>
      <c r="I20" s="347"/>
      <c r="J20" s="346"/>
      <c r="K20" s="347"/>
      <c r="L20" s="346"/>
      <c r="M20" s="347"/>
      <c r="N20" s="346"/>
      <c r="O20" s="347"/>
      <c r="P20" s="346"/>
      <c r="Q20" s="347"/>
      <c r="R20" s="82">
        <f t="shared" si="0"/>
        <v>0.64583333333333404</v>
      </c>
      <c r="S20" s="82" t="str">
        <f t="shared" si="1"/>
        <v>-</v>
      </c>
      <c r="T20" s="83">
        <f t="shared" si="2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346"/>
      <c r="E21" s="347"/>
      <c r="F21" s="346"/>
      <c r="G21" s="347"/>
      <c r="H21" s="346"/>
      <c r="I21" s="347"/>
      <c r="J21" s="346"/>
      <c r="K21" s="347"/>
      <c r="L21" s="346"/>
      <c r="M21" s="347"/>
      <c r="N21" s="346"/>
      <c r="O21" s="347"/>
      <c r="P21" s="346"/>
      <c r="Q21" s="347"/>
      <c r="R21" s="82">
        <f t="shared" si="0"/>
        <v>0.66666666666666696</v>
      </c>
      <c r="S21" s="82" t="str">
        <f t="shared" si="1"/>
        <v>-</v>
      </c>
      <c r="T21" s="83">
        <f t="shared" si="2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346"/>
      <c r="E22" s="347"/>
      <c r="F22" s="346"/>
      <c r="G22" s="347"/>
      <c r="H22" s="346"/>
      <c r="I22" s="347"/>
      <c r="J22" s="346"/>
      <c r="K22" s="347"/>
      <c r="L22" s="346"/>
      <c r="M22" s="347"/>
      <c r="N22" s="346"/>
      <c r="O22" s="347"/>
      <c r="P22" s="346"/>
      <c r="Q22" s="347"/>
      <c r="R22" s="82">
        <f t="shared" si="0"/>
        <v>0.6875</v>
      </c>
      <c r="S22" s="82" t="str">
        <f t="shared" si="1"/>
        <v>-</v>
      </c>
      <c r="T22" s="83">
        <f t="shared" si="2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346"/>
      <c r="E23" s="347"/>
      <c r="F23" s="346"/>
      <c r="G23" s="347"/>
      <c r="H23" s="346"/>
      <c r="I23" s="347"/>
      <c r="J23" s="346"/>
      <c r="K23" s="347"/>
      <c r="L23" s="346"/>
      <c r="M23" s="347"/>
      <c r="N23" s="346"/>
      <c r="O23" s="347"/>
      <c r="P23" s="346"/>
      <c r="Q23" s="347"/>
      <c r="R23" s="82">
        <f t="shared" si="0"/>
        <v>0.70833333333333404</v>
      </c>
      <c r="S23" s="82" t="str">
        <f t="shared" si="1"/>
        <v>-</v>
      </c>
      <c r="T23" s="83">
        <f t="shared" si="2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346"/>
      <c r="E24" s="347"/>
      <c r="F24" s="346"/>
      <c r="G24" s="347"/>
      <c r="H24" s="346"/>
      <c r="I24" s="347"/>
      <c r="J24" s="346"/>
      <c r="K24" s="347"/>
      <c r="L24" s="346"/>
      <c r="M24" s="347"/>
      <c r="N24" s="346"/>
      <c r="O24" s="347"/>
      <c r="P24" s="346"/>
      <c r="Q24" s="347"/>
      <c r="R24" s="82">
        <f t="shared" si="0"/>
        <v>0.72916666666666696</v>
      </c>
      <c r="S24" s="82" t="str">
        <f t="shared" si="1"/>
        <v>-</v>
      </c>
      <c r="T24" s="83">
        <f t="shared" si="2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346"/>
      <c r="E25" s="347"/>
      <c r="F25" s="346"/>
      <c r="G25" s="347"/>
      <c r="H25" s="346"/>
      <c r="I25" s="347"/>
      <c r="J25" s="346"/>
      <c r="K25" s="347"/>
      <c r="L25" s="346"/>
      <c r="M25" s="347"/>
      <c r="N25" s="346"/>
      <c r="O25" s="347"/>
      <c r="P25" s="346"/>
      <c r="Q25" s="347"/>
      <c r="R25" s="82">
        <f t="shared" si="0"/>
        <v>0.75</v>
      </c>
      <c r="S25" s="82" t="str">
        <f t="shared" si="1"/>
        <v>-</v>
      </c>
      <c r="T25" s="83">
        <f t="shared" si="2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346"/>
      <c r="E26" s="347"/>
      <c r="F26" s="346"/>
      <c r="G26" s="347"/>
      <c r="H26" s="346"/>
      <c r="I26" s="347"/>
      <c r="J26" s="346"/>
      <c r="K26" s="347"/>
      <c r="L26" s="346"/>
      <c r="M26" s="347"/>
      <c r="N26" s="346"/>
      <c r="O26" s="347"/>
      <c r="P26" s="346"/>
      <c r="Q26" s="347"/>
      <c r="R26" s="82">
        <f t="shared" si="0"/>
        <v>0.77083333333333304</v>
      </c>
      <c r="S26" s="82" t="str">
        <f t="shared" si="1"/>
        <v>-</v>
      </c>
      <c r="T26" s="83">
        <f t="shared" si="2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346"/>
      <c r="E27" s="347"/>
      <c r="F27" s="346"/>
      <c r="G27" s="347"/>
      <c r="H27" s="346"/>
      <c r="I27" s="347"/>
      <c r="J27" s="346"/>
      <c r="K27" s="347"/>
      <c r="L27" s="346"/>
      <c r="M27" s="347"/>
      <c r="N27" s="346"/>
      <c r="O27" s="347"/>
      <c r="P27" s="346"/>
      <c r="Q27" s="347"/>
      <c r="R27" s="82">
        <f t="shared" si="0"/>
        <v>0.79166666666666596</v>
      </c>
      <c r="S27" s="82" t="str">
        <f t="shared" si="1"/>
        <v>-</v>
      </c>
      <c r="T27" s="83">
        <f t="shared" si="2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346"/>
      <c r="E28" s="347"/>
      <c r="F28" s="346"/>
      <c r="G28" s="347"/>
      <c r="H28" s="346"/>
      <c r="I28" s="347"/>
      <c r="J28" s="346"/>
      <c r="K28" s="347"/>
      <c r="L28" s="346"/>
      <c r="M28" s="347"/>
      <c r="N28" s="346"/>
      <c r="O28" s="347"/>
      <c r="P28" s="346"/>
      <c r="Q28" s="347"/>
      <c r="R28" s="82">
        <f t="shared" si="0"/>
        <v>0.812499999999999</v>
      </c>
      <c r="S28" s="82" t="str">
        <f t="shared" si="1"/>
        <v>-</v>
      </c>
      <c r="T28" s="83">
        <f t="shared" si="2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346"/>
      <c r="E29" s="347"/>
      <c r="F29" s="346"/>
      <c r="G29" s="347"/>
      <c r="H29" s="346"/>
      <c r="I29" s="347"/>
      <c r="J29" s="346"/>
      <c r="K29" s="347"/>
      <c r="L29" s="346"/>
      <c r="M29" s="347"/>
      <c r="N29" s="346"/>
      <c r="O29" s="347"/>
      <c r="P29" s="346"/>
      <c r="Q29" s="347"/>
      <c r="R29" s="82">
        <f t="shared" si="0"/>
        <v>0.83333333333333204</v>
      </c>
      <c r="S29" s="82" t="str">
        <f t="shared" si="1"/>
        <v>-</v>
      </c>
      <c r="T29" s="83">
        <f t="shared" si="2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346"/>
      <c r="E30" s="347"/>
      <c r="F30" s="346"/>
      <c r="G30" s="347"/>
      <c r="H30" s="346"/>
      <c r="I30" s="347"/>
      <c r="J30" s="346"/>
      <c r="K30" s="347"/>
      <c r="L30" s="346"/>
      <c r="M30" s="347"/>
      <c r="N30" s="346"/>
      <c r="O30" s="347"/>
      <c r="P30" s="346"/>
      <c r="Q30" s="347"/>
      <c r="R30" s="82">
        <f t="shared" si="0"/>
        <v>0.85416666666666496</v>
      </c>
      <c r="S30" s="82" t="str">
        <f t="shared" si="1"/>
        <v>-</v>
      </c>
      <c r="T30" s="83">
        <f t="shared" si="2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346"/>
      <c r="E31" s="347"/>
      <c r="F31" s="346"/>
      <c r="G31" s="347"/>
      <c r="H31" s="346"/>
      <c r="I31" s="347"/>
      <c r="J31" s="346"/>
      <c r="K31" s="347"/>
      <c r="L31" s="346"/>
      <c r="M31" s="347"/>
      <c r="N31" s="346"/>
      <c r="O31" s="347"/>
      <c r="P31" s="346"/>
      <c r="Q31" s="347"/>
      <c r="R31" s="90">
        <f t="shared" si="0"/>
        <v>0.874999999999998</v>
      </c>
      <c r="S31" s="90" t="str">
        <f t="shared" si="1"/>
        <v>-</v>
      </c>
      <c r="T31" s="8">
        <f t="shared" si="2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346"/>
      <c r="E32" s="347"/>
      <c r="F32" s="346"/>
      <c r="G32" s="347"/>
      <c r="H32" s="346"/>
      <c r="I32" s="347"/>
      <c r="J32" s="346"/>
      <c r="K32" s="347"/>
      <c r="L32" s="346"/>
      <c r="M32" s="347"/>
      <c r="N32" s="346"/>
      <c r="O32" s="347"/>
      <c r="P32" s="346"/>
      <c r="Q32" s="347"/>
      <c r="R32" s="82">
        <f t="shared" si="0"/>
        <v>0.89583333333333104</v>
      </c>
      <c r="S32" s="82" t="str">
        <f t="shared" si="1"/>
        <v>-</v>
      </c>
      <c r="T32" s="83">
        <f t="shared" si="2"/>
        <v>0.91666666666666397</v>
      </c>
    </row>
    <row r="34" spans="12:17" x14ac:dyDescent="0.25">
      <c r="L34" s="344"/>
      <c r="M34" s="344"/>
      <c r="N34" s="344"/>
      <c r="O34" s="344"/>
      <c r="P34" s="344"/>
      <c r="Q34" s="344"/>
    </row>
  </sheetData>
  <mergeCells count="215">
    <mergeCell ref="D19:E19"/>
    <mergeCell ref="F19:G19"/>
    <mergeCell ref="H19:I19"/>
    <mergeCell ref="J19:K19"/>
    <mergeCell ref="D17:E17"/>
    <mergeCell ref="F17:G17"/>
    <mergeCell ref="H17:I17"/>
    <mergeCell ref="J17:K17"/>
    <mergeCell ref="D18:E18"/>
    <mergeCell ref="F18:G18"/>
    <mergeCell ref="H18:I18"/>
    <mergeCell ref="J18:K18"/>
    <mergeCell ref="D11:E11"/>
    <mergeCell ref="F11:G11"/>
    <mergeCell ref="H11:I11"/>
    <mergeCell ref="J11:K11"/>
    <mergeCell ref="D15:E15"/>
    <mergeCell ref="F15:G15"/>
    <mergeCell ref="H15:I15"/>
    <mergeCell ref="J15:K15"/>
    <mergeCell ref="D16:E16"/>
    <mergeCell ref="F16:G16"/>
    <mergeCell ref="H16:I16"/>
    <mergeCell ref="J16:K16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F7:G7"/>
    <mergeCell ref="H7:I7"/>
    <mergeCell ref="J7:K7"/>
    <mergeCell ref="L30:M30"/>
    <mergeCell ref="N30:O30"/>
    <mergeCell ref="P30:Q30"/>
    <mergeCell ref="L31:M31"/>
    <mergeCell ref="N31:O31"/>
    <mergeCell ref="P31:Q31"/>
    <mergeCell ref="L32:M32"/>
    <mergeCell ref="N32:O32"/>
    <mergeCell ref="P32:Q32"/>
    <mergeCell ref="L27:M27"/>
    <mergeCell ref="N27:O27"/>
    <mergeCell ref="P27:Q27"/>
    <mergeCell ref="L28:M28"/>
    <mergeCell ref="N28:O28"/>
    <mergeCell ref="P28:Q28"/>
    <mergeCell ref="L29:M29"/>
    <mergeCell ref="N29:O29"/>
    <mergeCell ref="P29:Q29"/>
    <mergeCell ref="L23:M23"/>
    <mergeCell ref="N23:O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L19:M19"/>
    <mergeCell ref="N19:O19"/>
    <mergeCell ref="P19:Q19"/>
    <mergeCell ref="L20:M20"/>
    <mergeCell ref="N20:O20"/>
    <mergeCell ref="P20:Q20"/>
    <mergeCell ref="L21:M21"/>
    <mergeCell ref="N21:O21"/>
    <mergeCell ref="L22:M22"/>
    <mergeCell ref="N22:O22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P9:Q9"/>
    <mergeCell ref="L10:M10"/>
    <mergeCell ref="N10:O10"/>
    <mergeCell ref="P10:Q10"/>
    <mergeCell ref="L11:M11"/>
    <mergeCell ref="N11:O11"/>
    <mergeCell ref="P11:Q11"/>
    <mergeCell ref="L12:M12"/>
    <mergeCell ref="N12:O12"/>
    <mergeCell ref="P12:Q12"/>
    <mergeCell ref="L34:Q34"/>
    <mergeCell ref="P3:Q3"/>
    <mergeCell ref="P21:Q21"/>
    <mergeCell ref="P22:Q22"/>
    <mergeCell ref="P23:Q23"/>
    <mergeCell ref="L5:M5"/>
    <mergeCell ref="L2:M2"/>
    <mergeCell ref="J3:K3"/>
    <mergeCell ref="N3:O3"/>
    <mergeCell ref="N2:O2"/>
    <mergeCell ref="L3:M3"/>
    <mergeCell ref="N5:O5"/>
    <mergeCell ref="P5:Q5"/>
    <mergeCell ref="L6:M6"/>
    <mergeCell ref="N6:O6"/>
    <mergeCell ref="P6:Q6"/>
    <mergeCell ref="L7:M7"/>
    <mergeCell ref="N7:O7"/>
    <mergeCell ref="P7:Q7"/>
    <mergeCell ref="L8:M8"/>
    <mergeCell ref="N8:O8"/>
    <mergeCell ref="P8:Q8"/>
    <mergeCell ref="L9:M9"/>
    <mergeCell ref="N9:O9"/>
    <mergeCell ref="A1:K1"/>
    <mergeCell ref="L1:T1"/>
    <mergeCell ref="D2:E2"/>
    <mergeCell ref="F2:G2"/>
    <mergeCell ref="H2:I2"/>
    <mergeCell ref="R2:T4"/>
    <mergeCell ref="J2:K2"/>
    <mergeCell ref="P2:Q2"/>
    <mergeCell ref="D3:E3"/>
    <mergeCell ref="F3:G3"/>
    <mergeCell ref="H3:I3"/>
    <mergeCell ref="A2:C4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</mergeCells>
  <conditionalFormatting sqref="A1:A2 U1:IO1048576 D2:R2 D3 F3 H3 J3 L3 N3 P3 D4:Q4 A33:T33 R34:T34 A35:T65536">
    <cfRule type="cellIs" dxfId="1732" priority="184" operator="equal">
      <formula>"VAPAA"</formula>
    </cfRule>
  </conditionalFormatting>
  <conditionalFormatting sqref="A5:D32 F5:F32 H5:H32 J5:J32">
    <cfRule type="cellIs" dxfId="1731" priority="2" stopIfTrue="1" operator="equal">
      <formula>"VAPAA"</formula>
    </cfRule>
  </conditionalFormatting>
  <conditionalFormatting sqref="A34:L34">
    <cfRule type="cellIs" dxfId="1730" priority="165" operator="equal">
      <formula>"ALLIANSSI"</formula>
    </cfRule>
    <cfRule type="cellIs" dxfId="1729" priority="166" operator="equal">
      <formula>"VAPAA"</formula>
    </cfRule>
  </conditionalFormatting>
  <conditionalFormatting sqref="A1:IO1 A2 D2:R2 U2:IO65536 D3 F3 H3 J3 L3 N3 P3 D4:Q4 A33:T33 R34:T34 A35:T65536">
    <cfRule type="cellIs" dxfId="1728" priority="173" operator="equal">
      <formula>"ALLIANSSI"</formula>
    </cfRule>
  </conditionalFormatting>
  <conditionalFormatting sqref="L5:L32 N5:N32 P5:P32">
    <cfRule type="cellIs" dxfId="1727" priority="1" stopIfTrue="1" operator="equal">
      <formula>"VAPAA"</formula>
    </cfRule>
  </conditionalFormatting>
  <conditionalFormatting sqref="R5:T32">
    <cfRule type="cellIs" dxfId="1726" priority="27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T43"/>
  <sheetViews>
    <sheetView zoomScaleNormal="100" workbookViewId="0">
      <selection activeCell="A2" sqref="A2:C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5" width="9" style="1" bestFit="1" customWidth="1"/>
    <col min="6" max="6" width="10.33203125" style="1" bestFit="1" customWidth="1"/>
    <col min="7" max="7" width="9.88671875" style="1" bestFit="1" customWidth="1"/>
    <col min="8" max="10" width="9" style="1" bestFit="1" customWidth="1"/>
    <col min="11" max="11" width="8.6640625" style="1" customWidth="1"/>
    <col min="12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36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5" customHeight="1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6"/>
      <c r="H2" s="332" t="s">
        <v>4</v>
      </c>
      <c r="I2" s="348"/>
      <c r="J2" s="335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8" t="s">
        <v>1</v>
      </c>
      <c r="S2" s="319"/>
      <c r="T2" s="329"/>
    </row>
    <row r="3" spans="1:20" x14ac:dyDescent="0.25">
      <c r="A3" s="320"/>
      <c r="B3" s="315"/>
      <c r="C3" s="315"/>
      <c r="D3" s="316"/>
      <c r="E3" s="317"/>
      <c r="F3" s="316"/>
      <c r="G3" s="323"/>
      <c r="H3" s="316"/>
      <c r="I3" s="349"/>
      <c r="J3" s="323"/>
      <c r="K3" s="317"/>
      <c r="L3" s="316"/>
      <c r="M3" s="334"/>
      <c r="N3" s="316"/>
      <c r="O3" s="334"/>
      <c r="P3" s="316"/>
      <c r="Q3" s="334"/>
      <c r="R3" s="320"/>
      <c r="S3" s="315"/>
      <c r="T3" s="330"/>
    </row>
    <row r="4" spans="1:20" ht="15" customHeight="1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4" t="s">
        <v>10</v>
      </c>
      <c r="H4" s="12" t="s">
        <v>9</v>
      </c>
      <c r="I4" s="13" t="s">
        <v>10</v>
      </c>
      <c r="J4" s="49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1"/>
      <c r="S4" s="322"/>
      <c r="T4" s="331"/>
    </row>
    <row r="5" spans="1:20" ht="15" customHeight="1" x14ac:dyDescent="0.25">
      <c r="A5" s="84">
        <v>0.33333333333333331</v>
      </c>
      <c r="B5" s="85" t="s">
        <v>11</v>
      </c>
      <c r="C5" s="82">
        <v>0.35416666666666669</v>
      </c>
      <c r="D5" s="133"/>
      <c r="E5" s="134"/>
      <c r="F5" s="133"/>
      <c r="G5" s="134"/>
      <c r="H5" s="133"/>
      <c r="I5" s="134"/>
      <c r="J5" s="133"/>
      <c r="K5" s="134"/>
      <c r="L5" s="133"/>
      <c r="M5" s="134"/>
      <c r="N5" s="133"/>
      <c r="O5" s="134"/>
      <c r="P5" s="133"/>
      <c r="Q5" s="134"/>
      <c r="R5" s="84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33"/>
      <c r="E6" s="134"/>
      <c r="F6" s="133"/>
      <c r="G6" s="134"/>
      <c r="H6" s="133"/>
      <c r="I6" s="134"/>
      <c r="J6" s="133"/>
      <c r="K6" s="134"/>
      <c r="L6" s="133"/>
      <c r="M6" s="134"/>
      <c r="N6" s="133"/>
      <c r="O6" s="134"/>
      <c r="P6" s="133"/>
      <c r="Q6" s="134"/>
      <c r="R6" s="84">
        <f t="shared" ref="R6:R31" si="0">A6</f>
        <v>0.35416666666666669</v>
      </c>
      <c r="S6" s="82" t="s">
        <v>11</v>
      </c>
      <c r="T6" s="83">
        <f t="shared" ref="T6:T31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33"/>
      <c r="E7" s="134"/>
      <c r="F7" s="133"/>
      <c r="G7" s="134"/>
      <c r="H7" s="133"/>
      <c r="I7" s="134"/>
      <c r="J7" s="133"/>
      <c r="K7" s="134"/>
      <c r="L7" s="133"/>
      <c r="M7" s="134"/>
      <c r="N7" s="133"/>
      <c r="O7" s="134"/>
      <c r="P7" s="133"/>
      <c r="Q7" s="134"/>
      <c r="R7" s="84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33"/>
      <c r="E8" s="134"/>
      <c r="F8" s="133"/>
      <c r="G8" s="134"/>
      <c r="H8" s="133"/>
      <c r="I8" s="134"/>
      <c r="J8" s="133"/>
      <c r="K8" s="134"/>
      <c r="L8" s="133"/>
      <c r="M8" s="134"/>
      <c r="N8" s="133"/>
      <c r="O8" s="134"/>
      <c r="P8" s="133"/>
      <c r="Q8" s="134"/>
      <c r="R8" s="84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133"/>
      <c r="E9" s="134"/>
      <c r="F9" s="133"/>
      <c r="G9" s="134"/>
      <c r="H9" s="133"/>
      <c r="I9" s="134"/>
      <c r="J9" s="133"/>
      <c r="K9" s="134"/>
      <c r="L9" s="133"/>
      <c r="M9" s="134"/>
      <c r="N9" s="133"/>
      <c r="O9" s="134"/>
      <c r="P9" s="133"/>
      <c r="Q9" s="134"/>
      <c r="R9" s="84">
        <f t="shared" si="0"/>
        <v>0.41666666666666702</v>
      </c>
      <c r="S9" s="82" t="s">
        <v>11</v>
      </c>
      <c r="T9" s="83">
        <f t="shared" si="1"/>
        <v>0.4375</v>
      </c>
    </row>
    <row r="10" spans="1:20" ht="15" customHeight="1" x14ac:dyDescent="0.25">
      <c r="A10" s="84">
        <v>0.4375</v>
      </c>
      <c r="B10" s="85" t="s">
        <v>11</v>
      </c>
      <c r="C10" s="82">
        <v>0.45833333333333398</v>
      </c>
      <c r="D10" s="131"/>
      <c r="E10" s="130"/>
      <c r="F10" s="131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/>
      <c r="R10" s="84">
        <f t="shared" si="0"/>
        <v>0.4375</v>
      </c>
      <c r="S10" s="82" t="s">
        <v>11</v>
      </c>
      <c r="T10" s="83">
        <f t="shared" si="1"/>
        <v>0.45833333333333398</v>
      </c>
    </row>
    <row r="11" spans="1:20" ht="15" customHeight="1" x14ac:dyDescent="0.25">
      <c r="A11" s="84">
        <v>0.45833333333333298</v>
      </c>
      <c r="B11" s="85" t="s">
        <v>11</v>
      </c>
      <c r="C11" s="82">
        <v>0.47916666666666702</v>
      </c>
      <c r="D11" s="131"/>
      <c r="E11" s="130"/>
      <c r="F11" s="131"/>
      <c r="G11" s="130"/>
      <c r="H11" s="131"/>
      <c r="I11" s="130"/>
      <c r="J11" s="131"/>
      <c r="K11" s="130"/>
      <c r="L11" s="131"/>
      <c r="M11" s="130"/>
      <c r="N11" s="131"/>
      <c r="O11" s="130"/>
      <c r="P11" s="131"/>
      <c r="Q11" s="130"/>
      <c r="R11" s="84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07"/>
      <c r="E12" s="130"/>
      <c r="F12" s="107"/>
      <c r="G12" s="130"/>
      <c r="H12" s="107"/>
      <c r="I12" s="130"/>
      <c r="J12" s="107"/>
      <c r="K12" s="130"/>
      <c r="L12" s="107"/>
      <c r="M12" s="130"/>
      <c r="N12" s="107"/>
      <c r="O12" s="130"/>
      <c r="P12" s="107"/>
      <c r="Q12" s="130"/>
      <c r="R12" s="84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07"/>
      <c r="E13" s="106"/>
      <c r="F13" s="107"/>
      <c r="G13" s="106"/>
      <c r="H13" s="107"/>
      <c r="I13" s="106"/>
      <c r="J13" s="107"/>
      <c r="K13" s="106"/>
      <c r="L13" s="107"/>
      <c r="M13" s="106"/>
      <c r="N13" s="107"/>
      <c r="O13" s="106"/>
      <c r="P13" s="107"/>
      <c r="Q13" s="106"/>
      <c r="R13" s="84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35"/>
      <c r="E14" s="105"/>
      <c r="F14" s="135"/>
      <c r="G14" s="105"/>
      <c r="H14" s="135"/>
      <c r="I14" s="105"/>
      <c r="J14" s="135"/>
      <c r="K14" s="105"/>
      <c r="L14" s="135"/>
      <c r="M14" s="105"/>
      <c r="N14" s="135"/>
      <c r="O14" s="105"/>
      <c r="P14" s="135"/>
      <c r="Q14" s="105"/>
      <c r="R14" s="84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32"/>
      <c r="E15" s="105"/>
      <c r="F15" s="132"/>
      <c r="G15" s="105"/>
      <c r="H15" s="132"/>
      <c r="I15" s="105"/>
      <c r="J15" s="132"/>
      <c r="K15" s="105"/>
      <c r="L15" s="132"/>
      <c r="M15" s="105"/>
      <c r="N15" s="132"/>
      <c r="O15" s="105"/>
      <c r="P15" s="132"/>
      <c r="Q15" s="105"/>
      <c r="R15" s="84">
        <f t="shared" si="0"/>
        <v>0.54166666666666696</v>
      </c>
      <c r="S15" s="82" t="s">
        <v>11</v>
      </c>
      <c r="T15" s="83">
        <f t="shared" si="1"/>
        <v>0.5625</v>
      </c>
    </row>
    <row r="16" spans="1:20" ht="15" customHeight="1" x14ac:dyDescent="0.25">
      <c r="A16" s="84">
        <v>0.5625</v>
      </c>
      <c r="B16" s="85" t="s">
        <v>11</v>
      </c>
      <c r="C16" s="82">
        <v>0.58333333333333304</v>
      </c>
      <c r="D16" s="136"/>
      <c r="E16" s="105"/>
      <c r="F16" s="136"/>
      <c r="G16" s="105"/>
      <c r="H16" s="136"/>
      <c r="I16" s="105"/>
      <c r="J16" s="136"/>
      <c r="K16" s="105"/>
      <c r="L16" s="136"/>
      <c r="M16" s="105"/>
      <c r="N16" s="136"/>
      <c r="O16" s="105"/>
      <c r="P16" s="136"/>
      <c r="Q16" s="105"/>
      <c r="R16" s="84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6"/>
      <c r="E17" s="105"/>
      <c r="F17" s="136"/>
      <c r="G17" s="105"/>
      <c r="H17" s="136"/>
      <c r="I17" s="105"/>
      <c r="J17" s="136"/>
      <c r="K17" s="105"/>
      <c r="L17" s="136"/>
      <c r="M17" s="105"/>
      <c r="N17" s="136"/>
      <c r="O17" s="105"/>
      <c r="P17" s="136"/>
      <c r="Q17" s="105"/>
      <c r="R17" s="84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35"/>
      <c r="E18" s="105"/>
      <c r="F18" s="135"/>
      <c r="G18" s="105"/>
      <c r="H18" s="135"/>
      <c r="I18" s="105"/>
      <c r="J18" s="135"/>
      <c r="K18" s="105"/>
      <c r="L18" s="135"/>
      <c r="M18" s="105"/>
      <c r="N18" s="135"/>
      <c r="O18" s="105"/>
      <c r="P18" s="135"/>
      <c r="Q18" s="105"/>
      <c r="R18" s="84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7"/>
      <c r="E19" s="138"/>
      <c r="F19" s="137"/>
      <c r="G19" s="138"/>
      <c r="H19" s="137"/>
      <c r="I19" s="138"/>
      <c r="J19" s="137"/>
      <c r="K19" s="138"/>
      <c r="L19" s="137"/>
      <c r="M19" s="138"/>
      <c r="N19" s="137"/>
      <c r="O19" s="138"/>
      <c r="P19" s="137"/>
      <c r="Q19" s="138"/>
      <c r="R19" s="84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1"/>
      <c r="E20" s="130"/>
      <c r="F20" s="131"/>
      <c r="G20" s="130"/>
      <c r="H20" s="131"/>
      <c r="I20" s="130"/>
      <c r="J20" s="131"/>
      <c r="K20" s="130"/>
      <c r="L20" s="131"/>
      <c r="M20" s="130"/>
      <c r="N20" s="131"/>
      <c r="O20" s="130"/>
      <c r="P20" s="131"/>
      <c r="Q20" s="130"/>
      <c r="R20" s="84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ht="15" customHeight="1" x14ac:dyDescent="0.25">
      <c r="A21" s="84">
        <v>0.66666666666666696</v>
      </c>
      <c r="B21" s="85" t="s">
        <v>11</v>
      </c>
      <c r="C21" s="82">
        <v>0.6875</v>
      </c>
      <c r="D21" s="131"/>
      <c r="E21" s="130"/>
      <c r="F21" s="131"/>
      <c r="G21" s="130"/>
      <c r="H21" s="131"/>
      <c r="I21" s="130"/>
      <c r="J21" s="131"/>
      <c r="K21" s="130"/>
      <c r="L21" s="131"/>
      <c r="M21" s="130"/>
      <c r="N21" s="131"/>
      <c r="O21" s="130"/>
      <c r="P21" s="131"/>
      <c r="Q21" s="130"/>
      <c r="R21" s="84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1"/>
      <c r="E22" s="130"/>
      <c r="F22" s="131"/>
      <c r="G22" s="130"/>
      <c r="H22" s="131"/>
      <c r="I22" s="130"/>
      <c r="J22" s="131"/>
      <c r="K22" s="130"/>
      <c r="L22" s="131"/>
      <c r="M22" s="130"/>
      <c r="N22" s="131"/>
      <c r="O22" s="130"/>
      <c r="P22" s="131"/>
      <c r="Q22" s="130"/>
      <c r="R22" s="84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1"/>
      <c r="E23" s="130"/>
      <c r="F23" s="131"/>
      <c r="G23" s="130"/>
      <c r="H23" s="131"/>
      <c r="I23" s="130"/>
      <c r="J23" s="131"/>
      <c r="K23" s="130"/>
      <c r="L23" s="131"/>
      <c r="M23" s="130"/>
      <c r="N23" s="131"/>
      <c r="O23" s="130"/>
      <c r="P23" s="131"/>
      <c r="Q23" s="130"/>
      <c r="R23" s="84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5" customHeight="1" x14ac:dyDescent="0.25">
      <c r="A24" s="84">
        <v>0.72916666666666696</v>
      </c>
      <c r="B24" s="85" t="s">
        <v>11</v>
      </c>
      <c r="C24" s="82">
        <v>0.75</v>
      </c>
      <c r="D24" s="131"/>
      <c r="E24" s="130"/>
      <c r="F24" s="131"/>
      <c r="G24" s="130"/>
      <c r="H24" s="131"/>
      <c r="I24" s="130"/>
      <c r="J24" s="131"/>
      <c r="K24" s="130"/>
      <c r="L24" s="131"/>
      <c r="M24" s="130"/>
      <c r="N24" s="131"/>
      <c r="O24" s="130"/>
      <c r="P24" s="131"/>
      <c r="Q24" s="130"/>
      <c r="R24" s="84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31"/>
      <c r="E25" s="130"/>
      <c r="F25" s="131"/>
      <c r="G25" s="130"/>
      <c r="H25" s="131"/>
      <c r="I25" s="130"/>
      <c r="J25" s="131"/>
      <c r="K25" s="130"/>
      <c r="L25" s="131"/>
      <c r="M25" s="130"/>
      <c r="N25" s="131"/>
      <c r="O25" s="130"/>
      <c r="P25" s="131"/>
      <c r="Q25" s="130"/>
      <c r="R25" s="84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31"/>
      <c r="E26" s="130"/>
      <c r="F26" s="131"/>
      <c r="G26" s="130"/>
      <c r="H26" s="131"/>
      <c r="I26" s="130"/>
      <c r="J26" s="131"/>
      <c r="K26" s="130"/>
      <c r="L26" s="131"/>
      <c r="M26" s="130"/>
      <c r="N26" s="131"/>
      <c r="O26" s="130"/>
      <c r="P26" s="131"/>
      <c r="Q26" s="130"/>
      <c r="R26" s="84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31"/>
      <c r="E27" s="130"/>
      <c r="F27" s="131"/>
      <c r="G27" s="130"/>
      <c r="H27" s="131"/>
      <c r="I27" s="130"/>
      <c r="J27" s="131"/>
      <c r="K27" s="130"/>
      <c r="L27" s="131"/>
      <c r="M27" s="130"/>
      <c r="N27" s="131"/>
      <c r="O27" s="130"/>
      <c r="P27" s="131"/>
      <c r="Q27" s="130"/>
      <c r="R27" s="84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31"/>
      <c r="E28" s="129"/>
      <c r="F28" s="131"/>
      <c r="G28" s="129"/>
      <c r="H28" s="131"/>
      <c r="I28" s="129"/>
      <c r="J28" s="131"/>
      <c r="K28" s="129"/>
      <c r="L28" s="131"/>
      <c r="M28" s="129"/>
      <c r="N28" s="131"/>
      <c r="O28" s="129"/>
      <c r="P28" s="131"/>
      <c r="Q28" s="129"/>
      <c r="R28" s="84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1"/>
      <c r="E29" s="129"/>
      <c r="F29" s="131"/>
      <c r="G29" s="129"/>
      <c r="H29" s="131"/>
      <c r="I29" s="129"/>
      <c r="J29" s="131"/>
      <c r="K29" s="129"/>
      <c r="L29" s="131"/>
      <c r="M29" s="129"/>
      <c r="N29" s="131"/>
      <c r="O29" s="129"/>
      <c r="P29" s="131"/>
      <c r="Q29" s="129"/>
      <c r="R29" s="84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86"/>
      <c r="E30" s="129"/>
      <c r="F30" s="86"/>
      <c r="G30" s="129"/>
      <c r="H30" s="86"/>
      <c r="I30" s="129"/>
      <c r="J30" s="86"/>
      <c r="K30" s="129"/>
      <c r="L30" s="86"/>
      <c r="M30" s="129"/>
      <c r="N30" s="86"/>
      <c r="O30" s="129"/>
      <c r="P30" s="86"/>
      <c r="Q30" s="129"/>
      <c r="R30" s="84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86"/>
      <c r="E31" s="129"/>
      <c r="F31" s="86"/>
      <c r="G31" s="129"/>
      <c r="H31" s="86"/>
      <c r="I31" s="129"/>
      <c r="J31" s="86"/>
      <c r="K31" s="129"/>
      <c r="L31" s="86"/>
      <c r="M31" s="129"/>
      <c r="N31" s="86"/>
      <c r="O31" s="129"/>
      <c r="P31" s="86"/>
      <c r="Q31" s="129"/>
      <c r="R31" s="84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" customHeight="1" x14ac:dyDescent="0.25">
      <c r="A32" s="84">
        <v>0.89583333333333104</v>
      </c>
      <c r="B32" s="85" t="s">
        <v>11</v>
      </c>
      <c r="C32" s="82">
        <v>0.91666666666666397</v>
      </c>
      <c r="D32" s="86"/>
      <c r="E32" s="129"/>
      <c r="F32" s="86"/>
      <c r="G32" s="129"/>
      <c r="H32" s="86"/>
      <c r="I32" s="129"/>
      <c r="J32" s="86"/>
      <c r="K32" s="129"/>
      <c r="L32" s="86"/>
      <c r="M32" s="129"/>
      <c r="N32" s="86"/>
      <c r="O32" s="129"/>
      <c r="P32" s="86"/>
      <c r="Q32" s="129"/>
      <c r="R32" s="84">
        <f t="shared" ref="R32:R34" si="2">A32</f>
        <v>0.89583333333333104</v>
      </c>
      <c r="S32" s="82" t="s">
        <v>11</v>
      </c>
      <c r="T32" s="83">
        <f t="shared" ref="T32:T34" si="3">C32</f>
        <v>0.91666666666666397</v>
      </c>
    </row>
    <row r="33" spans="1:20" ht="15" customHeight="1" x14ac:dyDescent="0.25">
      <c r="A33" s="84">
        <v>0.91666666666666663</v>
      </c>
      <c r="B33" s="85" t="s">
        <v>11</v>
      </c>
      <c r="C33" s="82">
        <v>0.9375</v>
      </c>
      <c r="D33" s="86"/>
      <c r="E33" s="129"/>
      <c r="F33" s="86"/>
      <c r="G33" s="129"/>
      <c r="H33" s="86"/>
      <c r="I33" s="129"/>
      <c r="J33" s="86"/>
      <c r="K33" s="129"/>
      <c r="L33" s="86"/>
      <c r="M33" s="129"/>
      <c r="N33" s="86"/>
      <c r="O33" s="129"/>
      <c r="P33" s="86"/>
      <c r="Q33" s="129"/>
      <c r="R33" s="84">
        <f t="shared" si="2"/>
        <v>0.91666666666666663</v>
      </c>
      <c r="S33" s="82" t="s">
        <v>11</v>
      </c>
      <c r="T33" s="83">
        <f t="shared" si="3"/>
        <v>0.9375</v>
      </c>
    </row>
    <row r="34" spans="1:20" ht="15.75" customHeight="1" thickBot="1" x14ac:dyDescent="0.3">
      <c r="A34" s="97">
        <v>0.937500000000002</v>
      </c>
      <c r="B34" s="98" t="s">
        <v>11</v>
      </c>
      <c r="C34" s="99">
        <v>0.95833333333333603</v>
      </c>
      <c r="D34" s="195"/>
      <c r="E34" s="179"/>
      <c r="F34" s="195"/>
      <c r="G34" s="179"/>
      <c r="H34" s="195"/>
      <c r="I34" s="179"/>
      <c r="J34" s="195"/>
      <c r="K34" s="179"/>
      <c r="L34" s="195"/>
      <c r="M34" s="179"/>
      <c r="N34" s="195"/>
      <c r="O34" s="179"/>
      <c r="P34" s="195"/>
      <c r="Q34" s="179"/>
      <c r="R34" s="80">
        <f t="shared" si="2"/>
        <v>0.937500000000002</v>
      </c>
      <c r="S34" s="81" t="s">
        <v>11</v>
      </c>
      <c r="T34" s="163">
        <f t="shared" si="3"/>
        <v>0.95833333333333603</v>
      </c>
    </row>
    <row r="35" spans="1:20" ht="14.25" customHeight="1" x14ac:dyDescent="0.25"/>
    <row r="37" spans="1:20" x14ac:dyDescent="0.25">
      <c r="J37" s="228"/>
      <c r="K37" s="228"/>
    </row>
    <row r="38" spans="1:20" x14ac:dyDescent="0.25">
      <c r="J38" s="228"/>
      <c r="K38" s="228"/>
    </row>
    <row r="43" spans="1:20" x14ac:dyDescent="0.25">
      <c r="H43" s="70"/>
      <c r="I43" s="70"/>
    </row>
  </sheetData>
  <mergeCells count="17">
    <mergeCell ref="H3:I3"/>
    <mergeCell ref="L3:M3"/>
    <mergeCell ref="P3:Q3"/>
    <mergeCell ref="A1:T1"/>
    <mergeCell ref="R2:T4"/>
    <mergeCell ref="N3:O3"/>
    <mergeCell ref="P2:Q2"/>
    <mergeCell ref="J2:K2"/>
    <mergeCell ref="L2:M2"/>
    <mergeCell ref="N2:O2"/>
    <mergeCell ref="F2:G2"/>
    <mergeCell ref="H2:I2"/>
    <mergeCell ref="D3:E3"/>
    <mergeCell ref="F3:G3"/>
    <mergeCell ref="J3:K3"/>
    <mergeCell ref="A2:C4"/>
    <mergeCell ref="D2:E2"/>
  </mergeCells>
  <phoneticPr fontId="29" type="noConversion"/>
  <conditionalFormatting sqref="A1:A2 U1:IV34 D3 F3 H3:J3 L3 N3 P3 D4:Q4">
    <cfRule type="cellIs" dxfId="1725" priority="85" operator="equal">
      <formula>"ALLIANSSI"</formula>
    </cfRule>
    <cfRule type="cellIs" dxfId="1724" priority="86" operator="equal">
      <formula>"VAPAA"</formula>
    </cfRule>
  </conditionalFormatting>
  <conditionalFormatting sqref="A5:Q24 A5:C34 D21:Q27 D28:D29 F28:F29 H28:H29 J28:J29 L28:L29 N28:N29 P28:P29 E33 G33 I33 K33 M33 O33 Q33 A34:Q34">
    <cfRule type="cellIs" dxfId="1723" priority="22" stopIfTrue="1" operator="equal">
      <formula>"VAPAA"</formula>
    </cfRule>
  </conditionalFormatting>
  <conditionalFormatting sqref="D16:D17 F16:F17 H16:H17 J16:J17 L16:L17 N16:N17 P16:P17">
    <cfRule type="cellIs" dxfId="1722" priority="37" stopIfTrue="1" operator="equal">
      <formula>"VAPAA"</formula>
    </cfRule>
  </conditionalFormatting>
  <conditionalFormatting sqref="D19:D20 F19:F20 H19:H20 J19:J20 L19:L20 N19:N20 P19:P20">
    <cfRule type="cellIs" dxfId="1721" priority="54" stopIfTrue="1" operator="equal">
      <formula>"VAPAA"</formula>
    </cfRule>
  </conditionalFormatting>
  <conditionalFormatting sqref="D5:Q6">
    <cfRule type="cellIs" dxfId="1720" priority="44" stopIfTrue="1" operator="equal">
      <formula>"VAPAA"</formula>
    </cfRule>
  </conditionalFormatting>
  <conditionalFormatting sqref="D11:Q18">
    <cfRule type="cellIs" dxfId="1719" priority="38" stopIfTrue="1" operator="equal">
      <formula>"VAPAA"</formula>
    </cfRule>
  </conditionalFormatting>
  <conditionalFormatting sqref="D2:R2 A35:IV36 L37:IV37 A37:I38 L38:N38 P38:IV38 A39:XFD65536">
    <cfRule type="cellIs" dxfId="1718" priority="87" operator="equal">
      <formula>"ALLIANSSI"</formula>
    </cfRule>
    <cfRule type="cellIs" dxfId="1717" priority="90" operator="equal">
      <formula>"VAPAA"</formula>
    </cfRule>
  </conditionalFormatting>
  <conditionalFormatting sqref="E13 G13 I13 K13 M13 O13 Q13 E19 G19 I19 K19 M19 O19 Q19">
    <cfRule type="cellIs" dxfId="1716" priority="46" stopIfTrue="1" operator="equal">
      <formula>"VAPAA"</formula>
    </cfRule>
  </conditionalFormatting>
  <conditionalFormatting sqref="R5:T34">
    <cfRule type="cellIs" dxfId="1715" priority="84" stopIfTrue="1" operator="equal">
      <formula>"VAPAA"</formula>
    </cfRule>
  </conditionalFormatting>
  <pageMargins left="0.7" right="0.7" top="0.75" bottom="0.75" header="0.3" footer="0.3"/>
  <pageSetup paperSize="9" scale="68" orientation="landscape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W42"/>
  <sheetViews>
    <sheetView topLeftCell="A3" zoomScaleNormal="100" workbookViewId="0">
      <selection activeCell="L17" sqref="L1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2" style="1" bestFit="1" customWidth="1"/>
    <col min="5" max="5" width="9" style="1" bestFit="1" customWidth="1"/>
    <col min="6" max="6" width="11" style="1" bestFit="1" customWidth="1"/>
    <col min="7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2" width="10.44140625" style="1" bestFit="1" customWidth="1"/>
    <col min="13" max="13" width="18.33203125" style="1" bestFit="1" customWidth="1"/>
    <col min="14" max="14" width="10" style="1" bestFit="1" customWidth="1"/>
    <col min="15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21" width="16.109375" style="1" bestFit="1" customWidth="1"/>
    <col min="22" max="22" width="8.88671875" style="1" bestFit="1" customWidth="1"/>
    <col min="23" max="23" width="6.88671875" style="1" bestFit="1" customWidth="1"/>
    <col min="24" max="16384" width="9.109375" style="1"/>
  </cols>
  <sheetData>
    <row r="1" spans="1:23" ht="22.2" x14ac:dyDescent="0.35">
      <c r="A1" s="326" t="s">
        <v>37</v>
      </c>
      <c r="B1" s="327"/>
      <c r="C1" s="327"/>
      <c r="D1" s="327"/>
      <c r="E1" s="327"/>
      <c r="F1" s="327"/>
      <c r="G1" s="327"/>
      <c r="H1" s="350"/>
      <c r="I1" s="350"/>
      <c r="J1" s="327"/>
      <c r="K1" s="327"/>
      <c r="L1" s="350"/>
      <c r="M1" s="350"/>
      <c r="N1" s="327"/>
      <c r="O1" s="327"/>
      <c r="P1" s="327"/>
      <c r="Q1" s="327"/>
      <c r="R1" s="327"/>
      <c r="S1" s="327"/>
      <c r="T1" s="328"/>
    </row>
    <row r="2" spans="1:23" ht="15" customHeight="1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51" t="s">
        <v>4</v>
      </c>
      <c r="I2" s="352"/>
      <c r="J2" s="335" t="s">
        <v>5</v>
      </c>
      <c r="K2" s="336"/>
      <c r="L2" s="354" t="s">
        <v>6</v>
      </c>
      <c r="M2" s="355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3" x14ac:dyDescent="0.25">
      <c r="A3" s="320"/>
      <c r="B3" s="315"/>
      <c r="C3" s="315"/>
      <c r="D3" s="316"/>
      <c r="E3" s="323"/>
      <c r="F3" s="316"/>
      <c r="G3" s="317"/>
      <c r="H3" s="323"/>
      <c r="I3" s="356"/>
      <c r="J3" s="323"/>
      <c r="K3" s="323"/>
      <c r="L3" s="353"/>
      <c r="M3" s="345"/>
      <c r="N3" s="316"/>
      <c r="O3" s="334"/>
      <c r="P3" s="323"/>
      <c r="Q3" s="334"/>
      <c r="R3" s="315"/>
      <c r="S3" s="315"/>
      <c r="T3" s="330"/>
    </row>
    <row r="4" spans="1:23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49" t="s">
        <v>9</v>
      </c>
      <c r="I4" s="241" t="s">
        <v>10</v>
      </c>
      <c r="J4" s="49" t="s">
        <v>9</v>
      </c>
      <c r="K4" s="14" t="s">
        <v>10</v>
      </c>
      <c r="L4" s="240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3" ht="15" customHeight="1" x14ac:dyDescent="0.25">
      <c r="A5" s="84">
        <v>0.33333333333333331</v>
      </c>
      <c r="B5" s="85" t="s">
        <v>11</v>
      </c>
      <c r="C5" s="82">
        <v>0.35416666666666669</v>
      </c>
      <c r="D5" s="139"/>
      <c r="E5" s="140"/>
      <c r="F5" s="139"/>
      <c r="G5" s="141"/>
      <c r="H5" s="143"/>
      <c r="I5" s="243"/>
      <c r="J5" s="143"/>
      <c r="K5" s="140"/>
      <c r="L5" s="242"/>
      <c r="M5" s="140"/>
      <c r="N5" s="139"/>
      <c r="O5" s="141"/>
      <c r="P5" s="143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3" ht="15" customHeight="1" x14ac:dyDescent="0.25">
      <c r="A6" s="84">
        <v>0.35416666666666669</v>
      </c>
      <c r="B6" s="85" t="s">
        <v>11</v>
      </c>
      <c r="C6" s="82">
        <v>0.375</v>
      </c>
      <c r="D6" s="139"/>
      <c r="E6" s="140"/>
      <c r="F6" s="139"/>
      <c r="G6" s="141"/>
      <c r="H6" s="143"/>
      <c r="I6" s="243"/>
      <c r="J6" s="143"/>
      <c r="K6" s="140"/>
      <c r="L6" s="242"/>
      <c r="M6" s="140"/>
      <c r="N6" s="139"/>
      <c r="O6" s="141"/>
      <c r="P6" s="143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3" ht="15" customHeight="1" x14ac:dyDescent="0.25">
      <c r="A7" s="84">
        <v>0.375</v>
      </c>
      <c r="B7" s="85" t="s">
        <v>11</v>
      </c>
      <c r="C7" s="82">
        <v>0.39583333333333298</v>
      </c>
      <c r="D7" s="139"/>
      <c r="E7" s="140"/>
      <c r="F7" s="139"/>
      <c r="G7" s="141"/>
      <c r="H7" s="143"/>
      <c r="I7" s="243"/>
      <c r="J7" s="143"/>
      <c r="K7" s="140"/>
      <c r="L7" s="242"/>
      <c r="M7" s="140"/>
      <c r="N7" s="139"/>
      <c r="O7" s="141"/>
      <c r="P7" s="143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3" ht="15" customHeight="1" x14ac:dyDescent="0.25">
      <c r="A8" s="84">
        <v>0.39583333333333298</v>
      </c>
      <c r="B8" s="85" t="s">
        <v>11</v>
      </c>
      <c r="C8" s="82">
        <v>0.41666666666666702</v>
      </c>
      <c r="D8" s="139"/>
      <c r="E8" s="140"/>
      <c r="F8" s="139"/>
      <c r="G8" s="141"/>
      <c r="H8" s="143"/>
      <c r="I8" s="243"/>
      <c r="J8" s="143"/>
      <c r="K8" s="140"/>
      <c r="L8" s="242"/>
      <c r="M8" s="140"/>
      <c r="N8" s="139"/>
      <c r="O8" s="141"/>
      <c r="P8" s="143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3" ht="15" customHeight="1" x14ac:dyDescent="0.25">
      <c r="A9" s="84">
        <v>0.41666666666666702</v>
      </c>
      <c r="B9" s="85" t="s">
        <v>11</v>
      </c>
      <c r="C9" s="82">
        <v>0.4375</v>
      </c>
      <c r="D9" s="139"/>
      <c r="E9" s="140"/>
      <c r="F9" s="139"/>
      <c r="G9" s="141"/>
      <c r="H9" s="143"/>
      <c r="I9" s="243"/>
      <c r="J9" s="143"/>
      <c r="K9" s="140"/>
      <c r="L9" s="242"/>
      <c r="M9" s="140"/>
      <c r="N9" s="53"/>
      <c r="O9" s="51"/>
      <c r="P9" s="143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  <c r="W9" s="221"/>
    </row>
    <row r="10" spans="1:23" ht="15" customHeight="1" x14ac:dyDescent="0.25">
      <c r="A10" s="84">
        <v>0.4375</v>
      </c>
      <c r="B10" s="85" t="s">
        <v>11</v>
      </c>
      <c r="C10" s="82">
        <v>0.45833333333333398</v>
      </c>
      <c r="D10" s="139"/>
      <c r="E10" s="140"/>
      <c r="F10" s="139"/>
      <c r="G10" s="141"/>
      <c r="H10" s="143"/>
      <c r="I10" s="243"/>
      <c r="J10" s="143"/>
      <c r="K10" s="140"/>
      <c r="L10" s="242"/>
      <c r="M10" s="140"/>
      <c r="N10" s="53"/>
      <c r="O10" s="51"/>
      <c r="P10" s="143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3" ht="15" customHeight="1" x14ac:dyDescent="0.25">
      <c r="A11" s="84">
        <v>0.45833333333333298</v>
      </c>
      <c r="B11" s="85" t="s">
        <v>11</v>
      </c>
      <c r="C11" s="82">
        <v>0.47916666666666702</v>
      </c>
      <c r="D11" s="139"/>
      <c r="E11" s="140"/>
      <c r="F11" s="139"/>
      <c r="G11" s="141"/>
      <c r="H11" s="143"/>
      <c r="I11" s="243"/>
      <c r="J11" s="143"/>
      <c r="K11" s="140"/>
      <c r="L11" s="242"/>
      <c r="M11" s="140"/>
      <c r="N11" s="139" t="s">
        <v>38</v>
      </c>
      <c r="O11" s="141" t="s">
        <v>38</v>
      </c>
      <c r="P11" s="143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3" ht="15" customHeight="1" x14ac:dyDescent="0.25">
      <c r="A12" s="84">
        <v>0.47916666666666702</v>
      </c>
      <c r="B12" s="85" t="s">
        <v>11</v>
      </c>
      <c r="C12" s="82">
        <v>0.5</v>
      </c>
      <c r="D12" s="147"/>
      <c r="E12" s="140"/>
      <c r="F12" s="147"/>
      <c r="G12" s="141"/>
      <c r="H12" s="202"/>
      <c r="I12" s="243"/>
      <c r="J12" s="202"/>
      <c r="K12" s="140"/>
      <c r="L12" s="244"/>
      <c r="M12" s="140"/>
      <c r="N12" s="139" t="s">
        <v>38</v>
      </c>
      <c r="O12" s="141" t="s">
        <v>38</v>
      </c>
      <c r="P12" s="20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3" ht="15" customHeight="1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47"/>
      <c r="G13" s="174"/>
      <c r="H13" s="202"/>
      <c r="I13" s="245"/>
      <c r="J13" s="202"/>
      <c r="K13" s="146"/>
      <c r="L13" s="244"/>
      <c r="M13" s="146"/>
      <c r="N13" s="139" t="s">
        <v>38</v>
      </c>
      <c r="O13" s="141" t="s">
        <v>39</v>
      </c>
      <c r="P13" s="202"/>
      <c r="Q13" s="174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3" ht="15" customHeight="1" x14ac:dyDescent="0.25">
      <c r="A14" s="84">
        <v>0.52083333333333304</v>
      </c>
      <c r="B14" s="85" t="s">
        <v>11</v>
      </c>
      <c r="C14" s="82">
        <v>0.54166666666666696</v>
      </c>
      <c r="D14" s="147"/>
      <c r="E14" s="146"/>
      <c r="F14" s="147"/>
      <c r="G14" s="174"/>
      <c r="H14" s="202"/>
      <c r="I14" s="245"/>
      <c r="J14" s="202"/>
      <c r="K14" s="146"/>
      <c r="L14" s="244"/>
      <c r="M14" s="146"/>
      <c r="N14" s="147" t="s">
        <v>39</v>
      </c>
      <c r="O14" s="141" t="s">
        <v>39</v>
      </c>
      <c r="P14" s="202"/>
      <c r="Q14" s="174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3" ht="15" customHeight="1" x14ac:dyDescent="0.25">
      <c r="A15" s="84">
        <v>0.54166666666666696</v>
      </c>
      <c r="B15" s="85" t="s">
        <v>11</v>
      </c>
      <c r="C15" s="82">
        <v>0.5625</v>
      </c>
      <c r="D15" s="144"/>
      <c r="E15" s="146"/>
      <c r="F15" s="144"/>
      <c r="G15" s="174"/>
      <c r="H15" s="220"/>
      <c r="I15" s="245"/>
      <c r="J15" s="220"/>
      <c r="K15" s="146"/>
      <c r="L15" s="246"/>
      <c r="M15" s="146"/>
      <c r="N15" s="147" t="s">
        <v>39</v>
      </c>
      <c r="O15" s="174" t="s">
        <v>39</v>
      </c>
      <c r="P15" s="147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3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39"/>
      <c r="G16" s="174"/>
      <c r="H16" s="143"/>
      <c r="I16" s="245"/>
      <c r="J16" s="143"/>
      <c r="K16" s="146"/>
      <c r="L16" s="242"/>
      <c r="M16" s="146"/>
      <c r="N16" s="147"/>
      <c r="O16" s="174"/>
      <c r="P16" s="144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39"/>
      <c r="G17" s="174"/>
      <c r="H17" s="143"/>
      <c r="I17" s="245"/>
      <c r="J17" s="143"/>
      <c r="K17" s="146"/>
      <c r="L17" s="242"/>
      <c r="M17" s="146"/>
      <c r="N17" s="144"/>
      <c r="O17" s="174"/>
      <c r="P17" s="143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245"/>
      <c r="J18" s="202"/>
      <c r="K18" s="146"/>
      <c r="L18" s="244"/>
      <c r="M18" s="146"/>
      <c r="N18" s="147"/>
      <c r="O18" s="174"/>
      <c r="P18" s="20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ht="15" customHeight="1" x14ac:dyDescent="0.25">
      <c r="A19" s="84">
        <v>0.625</v>
      </c>
      <c r="B19" s="85" t="s">
        <v>11</v>
      </c>
      <c r="C19" s="82">
        <v>0.64583333333333304</v>
      </c>
      <c r="D19" s="139"/>
      <c r="E19" s="149"/>
      <c r="F19" s="139"/>
      <c r="G19" s="148"/>
      <c r="H19" s="143"/>
      <c r="I19" s="247"/>
      <c r="J19" s="143"/>
      <c r="K19" s="149"/>
      <c r="L19" s="242"/>
      <c r="M19" s="149"/>
      <c r="N19" s="139"/>
      <c r="O19" s="148"/>
      <c r="P19" s="143" t="s">
        <v>42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ht="15" customHeight="1" x14ac:dyDescent="0.25">
      <c r="A20" s="84">
        <v>0.64583333333333404</v>
      </c>
      <c r="B20" s="85" t="s">
        <v>11</v>
      </c>
      <c r="C20" s="82">
        <v>0.66666666666666696</v>
      </c>
      <c r="D20" s="139"/>
      <c r="E20" s="140"/>
      <c r="F20" s="139"/>
      <c r="G20" s="141"/>
      <c r="H20" s="143" t="s">
        <v>45</v>
      </c>
      <c r="I20" s="243" t="s">
        <v>45</v>
      </c>
      <c r="J20" s="143"/>
      <c r="K20" s="140"/>
      <c r="L20" s="242"/>
      <c r="M20" s="140"/>
      <c r="N20" s="139"/>
      <c r="O20" s="141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ht="15" customHeight="1" x14ac:dyDescent="0.25">
      <c r="A21" s="84">
        <v>0.66666666666666696</v>
      </c>
      <c r="B21" s="85" t="s">
        <v>11</v>
      </c>
      <c r="C21" s="82">
        <v>0.6875</v>
      </c>
      <c r="D21" s="43"/>
      <c r="E21" s="44"/>
      <c r="F21" s="139" t="s">
        <v>44</v>
      </c>
      <c r="G21" s="141" t="s">
        <v>44</v>
      </c>
      <c r="H21" s="143" t="s">
        <v>45</v>
      </c>
      <c r="I21" s="243" t="s">
        <v>45</v>
      </c>
      <c r="J21" s="143"/>
      <c r="K21" s="140"/>
      <c r="L21" s="242"/>
      <c r="M21" s="140"/>
      <c r="N21" s="139"/>
      <c r="O21" s="141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243" t="s">
        <v>45</v>
      </c>
      <c r="J22" s="143" t="s">
        <v>46</v>
      </c>
      <c r="K22" s="140" t="s">
        <v>42</v>
      </c>
      <c r="L22" s="242"/>
      <c r="M22" s="140"/>
      <c r="N22" s="139"/>
      <c r="O22" s="141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243" t="s">
        <v>38</v>
      </c>
      <c r="J23" s="202" t="s">
        <v>46</v>
      </c>
      <c r="K23" s="140" t="s">
        <v>42</v>
      </c>
      <c r="L23" s="244" t="s">
        <v>68</v>
      </c>
      <c r="M23" s="273" t="s">
        <v>49</v>
      </c>
      <c r="N23" s="147"/>
      <c r="O23" s="141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243" t="s">
        <v>38</v>
      </c>
      <c r="J24" s="202" t="s">
        <v>47</v>
      </c>
      <c r="K24" s="140" t="s">
        <v>47</v>
      </c>
      <c r="L24" s="244" t="s">
        <v>68</v>
      </c>
      <c r="M24" s="273" t="s">
        <v>49</v>
      </c>
      <c r="N24" s="147"/>
      <c r="O24" s="141"/>
      <c r="P24" s="202" t="s">
        <v>49</v>
      </c>
      <c r="Q24" s="141" t="s">
        <v>49</v>
      </c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245" t="s">
        <v>42</v>
      </c>
      <c r="J25" s="202" t="s">
        <v>47</v>
      </c>
      <c r="K25" s="146" t="s">
        <v>47</v>
      </c>
      <c r="L25" s="244" t="s">
        <v>46</v>
      </c>
      <c r="M25" s="146" t="s">
        <v>46</v>
      </c>
      <c r="N25" s="147"/>
      <c r="O25" s="174"/>
      <c r="P25" s="202" t="s">
        <v>49</v>
      </c>
      <c r="Q25" s="174" t="s">
        <v>49</v>
      </c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243" t="s">
        <v>42</v>
      </c>
      <c r="J26" s="202" t="s">
        <v>43</v>
      </c>
      <c r="K26" s="140" t="s">
        <v>43</v>
      </c>
      <c r="L26" s="244" t="s">
        <v>46</v>
      </c>
      <c r="M26" s="140" t="s">
        <v>46</v>
      </c>
      <c r="N26" s="147"/>
      <c r="O26" s="141"/>
      <c r="P26" s="202" t="s">
        <v>49</v>
      </c>
      <c r="Q26" s="141" t="s">
        <v>49</v>
      </c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07" t="s">
        <v>49</v>
      </c>
      <c r="G27" s="174" t="s">
        <v>46</v>
      </c>
      <c r="H27" s="202" t="s">
        <v>40</v>
      </c>
      <c r="I27" s="245" t="s">
        <v>42</v>
      </c>
      <c r="J27" s="202" t="s">
        <v>43</v>
      </c>
      <c r="K27" s="146" t="s">
        <v>43</v>
      </c>
      <c r="L27" s="244" t="s">
        <v>50</v>
      </c>
      <c r="M27" s="146" t="s">
        <v>51</v>
      </c>
      <c r="N27" s="147"/>
      <c r="O27" s="17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1" t="s">
        <v>49</v>
      </c>
      <c r="G28" s="293" t="s">
        <v>49</v>
      </c>
      <c r="H28" s="143" t="s">
        <v>39</v>
      </c>
      <c r="I28" s="243" t="s">
        <v>39</v>
      </c>
      <c r="J28" s="143" t="s">
        <v>44</v>
      </c>
      <c r="K28" s="140" t="s">
        <v>44</v>
      </c>
      <c r="L28" s="242" t="s">
        <v>50</v>
      </c>
      <c r="M28" s="140" t="s">
        <v>51</v>
      </c>
      <c r="N28" s="139"/>
      <c r="O28" s="141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243" t="s">
        <v>39</v>
      </c>
      <c r="J29" s="143" t="s">
        <v>44</v>
      </c>
      <c r="K29" s="140" t="s">
        <v>44</v>
      </c>
      <c r="L29" s="242" t="s">
        <v>50</v>
      </c>
      <c r="M29" s="140" t="s">
        <v>51</v>
      </c>
      <c r="N29" s="139"/>
      <c r="O29" s="141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243" t="s">
        <v>54</v>
      </c>
      <c r="J30" s="143" t="s">
        <v>44</v>
      </c>
      <c r="K30" s="140" t="s">
        <v>44</v>
      </c>
      <c r="L30" s="242" t="s">
        <v>50</v>
      </c>
      <c r="M30" s="140" t="s">
        <v>51</v>
      </c>
      <c r="N30" s="139"/>
      <c r="O30" s="141"/>
      <c r="P30" s="143"/>
      <c r="Q30" s="141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243" t="s">
        <v>54</v>
      </c>
      <c r="J31" s="202"/>
      <c r="K31" s="140" t="s">
        <v>29</v>
      </c>
      <c r="L31" s="244"/>
      <c r="M31" s="140"/>
      <c r="N31" s="147"/>
      <c r="O31" s="141"/>
      <c r="P31" s="202"/>
      <c r="Q31" s="141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243"/>
      <c r="J32" s="202"/>
      <c r="K32" s="140" t="s">
        <v>29</v>
      </c>
      <c r="L32" s="244"/>
      <c r="M32" s="140"/>
      <c r="N32" s="147"/>
      <c r="O32" s="141"/>
      <c r="P32" s="202"/>
      <c r="Q32" s="141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204"/>
      <c r="G33" s="165"/>
      <c r="H33" s="292"/>
      <c r="I33" s="249"/>
      <c r="J33" s="226"/>
      <c r="K33" s="225"/>
      <c r="L33" s="248"/>
      <c r="M33" s="250"/>
      <c r="N33" s="204"/>
      <c r="O33" s="165"/>
      <c r="P33" s="226"/>
      <c r="Q33" s="165"/>
      <c r="R33" s="81">
        <f t="shared" si="0"/>
        <v>0.91666666666666663</v>
      </c>
      <c r="S33" s="81" t="s">
        <v>11</v>
      </c>
      <c r="T33" s="163">
        <f t="shared" si="1"/>
        <v>0.9375</v>
      </c>
    </row>
    <row r="34" spans="1:20" ht="15" customHeight="1" x14ac:dyDescent="0.25"/>
    <row r="35" spans="1:20" ht="15" customHeight="1" x14ac:dyDescent="0.25">
      <c r="F35" s="45" t="s">
        <v>105</v>
      </c>
      <c r="L35" s="45" t="s">
        <v>106</v>
      </c>
    </row>
    <row r="36" spans="1:20" ht="15" customHeight="1" x14ac:dyDescent="0.25"/>
    <row r="37" spans="1:20" ht="15" customHeight="1" x14ac:dyDescent="0.25"/>
    <row r="39" spans="1:20" ht="15.6" x14ac:dyDescent="0.3">
      <c r="J39" s="222"/>
    </row>
    <row r="40" spans="1:20" ht="15.6" x14ac:dyDescent="0.3">
      <c r="J40" s="222"/>
    </row>
    <row r="42" spans="1:20" x14ac:dyDescent="0.25">
      <c r="H42" s="70"/>
    </row>
  </sheetData>
  <mergeCells count="17">
    <mergeCell ref="H3:I3"/>
    <mergeCell ref="P3:Q3"/>
    <mergeCell ref="A1:T1"/>
    <mergeCell ref="H2:I2"/>
    <mergeCell ref="F3:G3"/>
    <mergeCell ref="L3:M3"/>
    <mergeCell ref="R2:T4"/>
    <mergeCell ref="D3:E3"/>
    <mergeCell ref="P2:Q2"/>
    <mergeCell ref="N2:O2"/>
    <mergeCell ref="J2:K2"/>
    <mergeCell ref="N3:O3"/>
    <mergeCell ref="J3:K3"/>
    <mergeCell ref="L2:M2"/>
    <mergeCell ref="A2:C4"/>
    <mergeCell ref="D2:E2"/>
    <mergeCell ref="F2:G2"/>
  </mergeCells>
  <phoneticPr fontId="29" type="noConversion"/>
  <conditionalFormatting sqref="A1:A2 D3 F3 H3 J3 L3 N3 P3 D4:Q4 A34:T34 H35:T38 A35:C54 H40:T54 F47:G49 D47:E54 A55:T65535">
    <cfRule type="cellIs" dxfId="1714" priority="288" operator="equal">
      <formula>"ALLIANSSI"</formula>
    </cfRule>
    <cfRule type="cellIs" dxfId="1713" priority="289" operator="equal">
      <formula>"VAPAA"</formula>
    </cfRule>
  </conditionalFormatting>
  <conditionalFormatting sqref="D16:D17 F16:F17 H16:H17 J16:J17 L16:L17 P16:P17">
    <cfRule type="cellIs" dxfId="1712" priority="33" stopIfTrue="1" operator="equal">
      <formula>"VAPAA"</formula>
    </cfRule>
  </conditionalFormatting>
  <conditionalFormatting sqref="D5:Q8 A5:C33 D9:M17 P9:Q17 N11:O17 D18:Q20 F21:Q22 D22:E23 F31:H31 J31:Q31 D32:E32 A34:Q34 H35:Q37 A35:C54 H40:T54 F47:G49 D47:E54 A55:T65535">
    <cfRule type="cellIs" dxfId="1711" priority="172" stopIfTrue="1" operator="equal">
      <formula>"VAPAA"</formula>
    </cfRule>
  </conditionalFormatting>
  <conditionalFormatting sqref="E13 G13 I13 K13 M13 Q13 O15 E19 G19 I19 K19 M19 O19 Q19">
    <cfRule type="cellIs" dxfId="1710" priority="39" stopIfTrue="1" operator="equal">
      <formula>"VAPAA"</formula>
    </cfRule>
  </conditionalFormatting>
  <conditionalFormatting sqref="F28:G28 H28:H30 J28:J30 L28:L30 N28:N30 P28:P30 D29:D31 G32:G33 K32:K33 M32:M33 O32:O33 Q32:Q33 E33 I33">
    <cfRule type="cellIs" dxfId="1709" priority="25" stopIfTrue="1" operator="equal">
      <formula>"VAPAA"</formula>
    </cfRule>
  </conditionalFormatting>
  <conditionalFormatting sqref="G23:G27 I23:I27 K23:K27 O23:O27 Q23:Q27 E24:E28">
    <cfRule type="cellIs" dxfId="1708" priority="4" stopIfTrue="1" operator="equal">
      <formula>"VAPAA"</formula>
    </cfRule>
  </conditionalFormatting>
  <conditionalFormatting sqref="L24">
    <cfRule type="cellIs" dxfId="1707" priority="3" stopIfTrue="1" operator="equal">
      <formula>"VAPAA"</formula>
    </cfRule>
  </conditionalFormatting>
  <conditionalFormatting sqref="M24:M27">
    <cfRule type="cellIs" dxfId="1706" priority="1" stopIfTrue="1" operator="equal">
      <formula>"VAPAA"</formula>
    </cfRule>
  </conditionalFormatting>
  <conditionalFormatting sqref="U1:IV1 A2:XFD3 X4:XFD5 X6:IV65535 A1 A4:T4 U4:W8 R5:T37 U9:V9 U10:W10 U13:W25 F23 H23 J23 L23:N23 P23 D24 U26:V26 U27:W65538 H38:T38 H39:I39 K39:T39">
    <cfRule type="cellIs" dxfId="1705" priority="287" stopIfTrue="1" operator="equal">
      <formula>"VAPAA"</formula>
    </cfRule>
  </conditionalFormatting>
  <conditionalFormatting sqref="U1:IV3 D2:R2 U4:W8 X4:IV65535 U9:V9 U10:W10 U13:W25 U26:V26 U27:W65538 H39:I39 K39:T39">
    <cfRule type="cellIs" dxfId="1704" priority="290" operator="equal">
      <formula>"ALLIANSSI"</formula>
    </cfRule>
    <cfRule type="cellIs" dxfId="1703" priority="293" operator="equal">
      <formula>"VAPAA"</formula>
    </cfRule>
  </conditionalFormatting>
  <conditionalFormatting sqref="X1:X1048576">
    <cfRule type="cellIs" dxfId="1702" priority="21" operator="equal">
      <formula>"OK"</formula>
    </cfRule>
  </conditionalFormatting>
  <pageMargins left="0.7" right="0.7" top="0.75" bottom="0.75" header="0.3" footer="0.3"/>
  <pageSetup paperSize="9" scale="57" orientation="landscape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5"/>
  <sheetViews>
    <sheetView topLeftCell="A3" zoomScaleNormal="100" workbookViewId="0">
      <selection activeCell="M19" sqref="M19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9" style="1" bestFit="1" customWidth="1"/>
    <col min="6" max="6" width="11" style="1" bestFit="1" customWidth="1"/>
    <col min="7" max="7" width="9.5546875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2" width="10.44140625" style="1" bestFit="1" customWidth="1"/>
    <col min="13" max="13" width="18.33203125" style="1" bestFit="1" customWidth="1"/>
    <col min="14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">
        <v>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2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v>45383</v>
      </c>
      <c r="E3" s="323"/>
      <c r="F3" s="316">
        <f>D3+1</f>
        <v>45384</v>
      </c>
      <c r="G3" s="317"/>
      <c r="H3" s="323">
        <f>F3+1</f>
        <v>45385</v>
      </c>
      <c r="I3" s="317"/>
      <c r="J3" s="316">
        <f>H3+1</f>
        <v>45386</v>
      </c>
      <c r="K3" s="317"/>
      <c r="L3" s="316">
        <f>J3+1</f>
        <v>45387</v>
      </c>
      <c r="M3" s="334"/>
      <c r="N3" s="316">
        <f>L3+1</f>
        <v>45388</v>
      </c>
      <c r="O3" s="334"/>
      <c r="P3" s="316">
        <f>N3+1</f>
        <v>45389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288" t="s">
        <v>45</v>
      </c>
      <c r="H5" s="252"/>
      <c r="I5" s="141"/>
      <c r="J5" s="142"/>
      <c r="K5" s="141"/>
      <c r="L5" s="142"/>
      <c r="M5" s="141"/>
      <c r="N5" s="142"/>
      <c r="O5" s="141"/>
      <c r="P5" s="14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288" t="s">
        <v>45</v>
      </c>
      <c r="H6" s="252"/>
      <c r="I6" s="141"/>
      <c r="J6" s="142"/>
      <c r="K6" s="141"/>
      <c r="L6" s="142"/>
      <c r="M6" s="141"/>
      <c r="N6" s="142"/>
      <c r="O6" s="141"/>
      <c r="P6" s="14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1"/>
      <c r="J7" s="142"/>
      <c r="K7" s="141"/>
      <c r="L7" s="142"/>
      <c r="M7" s="141"/>
      <c r="N7" s="142"/>
      <c r="O7" s="141"/>
      <c r="P7" s="14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1"/>
      <c r="J8" s="142"/>
      <c r="K8" s="141"/>
      <c r="L8" s="142"/>
      <c r="M8" s="141"/>
      <c r="N8" s="142"/>
      <c r="O8" s="141"/>
      <c r="P8" s="14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1"/>
      <c r="J9" s="139"/>
      <c r="K9" s="141"/>
      <c r="L9" s="167"/>
      <c r="M9" s="168"/>
      <c r="N9" s="357" t="s">
        <v>81</v>
      </c>
      <c r="O9" s="358"/>
      <c r="P9" s="14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ht="15" customHeight="1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1"/>
      <c r="J10" s="139"/>
      <c r="K10" s="141"/>
      <c r="L10" s="167"/>
      <c r="M10" s="168"/>
      <c r="N10" s="357" t="s">
        <v>81</v>
      </c>
      <c r="O10" s="358"/>
      <c r="P10" s="14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1"/>
      <c r="J11" s="139"/>
      <c r="K11" s="141"/>
      <c r="L11" s="167"/>
      <c r="M11" s="168"/>
      <c r="N11" s="357" t="s">
        <v>81</v>
      </c>
      <c r="O11" s="358"/>
      <c r="P11" s="142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1"/>
      <c r="J12" s="147"/>
      <c r="K12" s="177"/>
      <c r="L12" s="205"/>
      <c r="M12" s="198"/>
      <c r="N12" s="357" t="s">
        <v>81</v>
      </c>
      <c r="O12" s="358"/>
      <c r="P12" s="14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0"/>
      <c r="J13" s="147"/>
      <c r="K13" s="174"/>
      <c r="L13" s="205"/>
      <c r="M13" s="198"/>
      <c r="N13" s="357" t="s">
        <v>81</v>
      </c>
      <c r="O13" s="358"/>
      <c r="P13" s="142"/>
      <c r="Q13" s="141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2"/>
      <c r="J14" s="234"/>
      <c r="K14" s="170"/>
      <c r="L14" s="205"/>
      <c r="M14" s="198"/>
      <c r="N14" s="357" t="s">
        <v>81</v>
      </c>
      <c r="O14" s="358"/>
      <c r="P14" s="142"/>
      <c r="Q14" s="14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203"/>
      <c r="J15" s="178"/>
      <c r="K15" s="170"/>
      <c r="L15" s="205"/>
      <c r="M15" s="140"/>
      <c r="N15" s="357" t="s">
        <v>81</v>
      </c>
      <c r="O15" s="358"/>
      <c r="P15" s="147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74"/>
      <c r="J16" s="147"/>
      <c r="K16" s="148"/>
      <c r="L16" s="205"/>
      <c r="M16" s="140"/>
      <c r="N16" s="357" t="s">
        <v>81</v>
      </c>
      <c r="O16" s="358"/>
      <c r="P16" s="144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74"/>
      <c r="J17" s="147"/>
      <c r="K17" s="174"/>
      <c r="L17" s="205"/>
      <c r="M17" s="140"/>
      <c r="N17" s="357" t="s">
        <v>81</v>
      </c>
      <c r="O17" s="358"/>
      <c r="P17" s="143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74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75"/>
      <c r="F19" s="139"/>
      <c r="G19" s="141"/>
      <c r="H19" s="202"/>
      <c r="I19" s="174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/>
      <c r="F20" s="139"/>
      <c r="G20" s="141"/>
      <c r="H20" s="143" t="s">
        <v>45</v>
      </c>
      <c r="I20" s="243" t="s">
        <v>45</v>
      </c>
      <c r="J20" s="143"/>
      <c r="K20" s="140"/>
      <c r="L20" s="242"/>
      <c r="M20" s="140"/>
      <c r="N20" s="147"/>
      <c r="O20" s="141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43"/>
      <c r="E21" s="44"/>
      <c r="F21" s="139" t="s">
        <v>44</v>
      </c>
      <c r="G21" s="141" t="s">
        <v>44</v>
      </c>
      <c r="H21" s="143" t="s">
        <v>45</v>
      </c>
      <c r="I21" s="243" t="s">
        <v>45</v>
      </c>
      <c r="J21" s="143"/>
      <c r="K21" s="140"/>
      <c r="L21" s="242"/>
      <c r="M21" s="140"/>
      <c r="N21" s="147"/>
      <c r="O21" s="141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243" t="s">
        <v>45</v>
      </c>
      <c r="J22" s="143" t="s">
        <v>46</v>
      </c>
      <c r="K22" s="140" t="s">
        <v>42</v>
      </c>
      <c r="L22" s="242"/>
      <c r="M22" s="140"/>
      <c r="N22" s="147"/>
      <c r="O22" s="141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243" t="s">
        <v>38</v>
      </c>
      <c r="J23" s="202" t="s">
        <v>46</v>
      </c>
      <c r="K23" s="140" t="s">
        <v>42</v>
      </c>
      <c r="L23" s="244" t="s">
        <v>87</v>
      </c>
      <c r="M23" s="162"/>
      <c r="N23" s="147"/>
      <c r="O23" s="141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243" t="s">
        <v>38</v>
      </c>
      <c r="J24" s="202" t="s">
        <v>47</v>
      </c>
      <c r="K24" s="140" t="s">
        <v>47</v>
      </c>
      <c r="L24" s="244" t="s">
        <v>87</v>
      </c>
      <c r="M24" s="162"/>
      <c r="N24" s="147"/>
      <c r="O24" s="141"/>
      <c r="P24" s="202" t="s">
        <v>49</v>
      </c>
      <c r="Q24" s="141" t="s">
        <v>49</v>
      </c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245" t="s">
        <v>42</v>
      </c>
      <c r="J25" s="202" t="s">
        <v>47</v>
      </c>
      <c r="K25" s="146" t="s">
        <v>47</v>
      </c>
      <c r="L25" s="244" t="s">
        <v>46</v>
      </c>
      <c r="M25" s="146" t="s">
        <v>46</v>
      </c>
      <c r="N25" s="166"/>
      <c r="O25" s="104"/>
      <c r="P25" s="202" t="s">
        <v>49</v>
      </c>
      <c r="Q25" s="174" t="s">
        <v>49</v>
      </c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243" t="s">
        <v>42</v>
      </c>
      <c r="J26" s="202" t="s">
        <v>43</v>
      </c>
      <c r="K26" s="140" t="s">
        <v>43</v>
      </c>
      <c r="L26" s="244" t="s">
        <v>46</v>
      </c>
      <c r="M26" s="140" t="s">
        <v>46</v>
      </c>
      <c r="N26" s="166"/>
      <c r="O26" s="104"/>
      <c r="P26" s="202" t="s">
        <v>49</v>
      </c>
      <c r="Q26" s="141" t="s">
        <v>49</v>
      </c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 t="s">
        <v>49</v>
      </c>
      <c r="G27" s="174" t="s">
        <v>46</v>
      </c>
      <c r="H27" s="202" t="s">
        <v>40</v>
      </c>
      <c r="I27" s="245" t="s">
        <v>42</v>
      </c>
      <c r="J27" s="202" t="s">
        <v>43</v>
      </c>
      <c r="K27" s="146" t="s">
        <v>43</v>
      </c>
      <c r="L27" s="244"/>
      <c r="M27" s="268"/>
      <c r="N27" s="166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 t="s">
        <v>49</v>
      </c>
      <c r="G28" s="288" t="s">
        <v>49</v>
      </c>
      <c r="H28" s="143" t="s">
        <v>39</v>
      </c>
      <c r="I28" s="243" t="s">
        <v>39</v>
      </c>
      <c r="J28" s="143" t="s">
        <v>44</v>
      </c>
      <c r="K28" s="140" t="s">
        <v>44</v>
      </c>
      <c r="L28" s="242"/>
      <c r="M28" s="268"/>
      <c r="N28" s="166"/>
      <c r="O28" s="104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243" t="s">
        <v>39</v>
      </c>
      <c r="J29" s="143" t="s">
        <v>44</v>
      </c>
      <c r="K29" s="140" t="s">
        <v>44</v>
      </c>
      <c r="L29" s="242"/>
      <c r="M29" s="268"/>
      <c r="N29" s="166"/>
      <c r="O29" s="104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243" t="s">
        <v>54</v>
      </c>
      <c r="J30" s="143" t="s">
        <v>44</v>
      </c>
      <c r="K30" s="140" t="s">
        <v>44</v>
      </c>
      <c r="L30" s="242"/>
      <c r="M30" s="140"/>
      <c r="N30" s="142"/>
      <c r="O30" s="141"/>
      <c r="P30" s="143"/>
      <c r="Q30" s="141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243" t="s">
        <v>54</v>
      </c>
      <c r="J31" s="202"/>
      <c r="K31" s="140" t="s">
        <v>29</v>
      </c>
      <c r="L31" s="244"/>
      <c r="M31" s="140"/>
      <c r="N31" s="142"/>
      <c r="O31" s="141"/>
      <c r="P31" s="14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243"/>
      <c r="J32" s="202"/>
      <c r="K32" s="140" t="s">
        <v>29</v>
      </c>
      <c r="L32" s="244"/>
      <c r="M32" s="140"/>
      <c r="N32" s="142"/>
      <c r="O32" s="141"/>
      <c r="P32" s="14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204"/>
      <c r="G33" s="165"/>
      <c r="H33" s="292"/>
      <c r="I33" s="249"/>
      <c r="J33" s="226"/>
      <c r="K33" s="225"/>
      <c r="L33" s="248"/>
      <c r="M33" s="250"/>
      <c r="N33" s="164"/>
      <c r="O33" s="165"/>
      <c r="P33" s="164"/>
      <c r="Q33" s="165"/>
      <c r="R33" s="81">
        <f t="shared" si="0"/>
        <v>0.91666666666666663</v>
      </c>
      <c r="S33" s="81" t="s">
        <v>11</v>
      </c>
      <c r="T33" s="163">
        <f t="shared" si="1"/>
        <v>0.9375</v>
      </c>
    </row>
    <row r="34" spans="1:20" ht="14.25" customHeight="1" x14ac:dyDescent="0.25"/>
    <row r="35" spans="1:20" x14ac:dyDescent="0.25">
      <c r="F35" s="45"/>
      <c r="L35" s="45"/>
    </row>
  </sheetData>
  <mergeCells count="26">
    <mergeCell ref="N13:O13"/>
    <mergeCell ref="N14:O14"/>
    <mergeCell ref="N15:O15"/>
    <mergeCell ref="N16:O16"/>
    <mergeCell ref="N17:O17"/>
    <mergeCell ref="J2:K2"/>
    <mergeCell ref="N9:O9"/>
    <mergeCell ref="N10:O10"/>
    <mergeCell ref="N11:O11"/>
    <mergeCell ref="N12:O12"/>
    <mergeCell ref="A1:T1"/>
    <mergeCell ref="J3:K3"/>
    <mergeCell ref="R2:T4"/>
    <mergeCell ref="D3:E3"/>
    <mergeCell ref="P3:Q3"/>
    <mergeCell ref="L3:M3"/>
    <mergeCell ref="N2:O2"/>
    <mergeCell ref="H2:I2"/>
    <mergeCell ref="A2:C4"/>
    <mergeCell ref="D2:E2"/>
    <mergeCell ref="F2:G2"/>
    <mergeCell ref="F3:G3"/>
    <mergeCell ref="H3:I3"/>
    <mergeCell ref="L2:M2"/>
    <mergeCell ref="P2:Q2"/>
    <mergeCell ref="N3:O3"/>
  </mergeCells>
  <phoneticPr fontId="30" type="noConversion"/>
  <conditionalFormatting sqref="A1 U1:XFD1 A2:XFD4 R5:IS33 A36:XFD65535">
    <cfRule type="cellIs" dxfId="1701" priority="509" stopIfTrue="1" operator="equal">
      <formula>"VAPAA"</formula>
    </cfRule>
  </conditionalFormatting>
  <conditionalFormatting sqref="A1:A2 D3 F3 H3 J3 L3 N3 P3 D4:Q4">
    <cfRule type="cellIs" dxfId="1700" priority="511" operator="equal">
      <formula>"VAPAA"</formula>
    </cfRule>
  </conditionalFormatting>
  <conditionalFormatting sqref="A2 D2:R2 D3 F3 H3 J3 L3 N3 P3 D4:Q4">
    <cfRule type="cellIs" dxfId="1699" priority="510" operator="equal">
      <formula>"ALLIANSSI"</formula>
    </cfRule>
  </conditionalFormatting>
  <conditionalFormatting sqref="A5:C35">
    <cfRule type="cellIs" dxfId="1698" priority="242" stopIfTrue="1" operator="equal">
      <formula>"VAPAA"</formula>
    </cfRule>
  </conditionalFormatting>
  <conditionalFormatting sqref="D5:D8 F5:F8 H5:H8 J5:J8 L5:L8">
    <cfRule type="cellIs" dxfId="1697" priority="127" stopIfTrue="1" operator="equal">
      <formula>"VAPAA"</formula>
    </cfRule>
  </conditionalFormatting>
  <conditionalFormatting sqref="D12:D13">
    <cfRule type="cellIs" dxfId="1696" priority="123" stopIfTrue="1" operator="equal">
      <formula>"VAPAA"</formula>
    </cfRule>
  </conditionalFormatting>
  <conditionalFormatting sqref="D16:D17">
    <cfRule type="cellIs" dxfId="1695" priority="114" stopIfTrue="1" operator="equal">
      <formula>"VAPAA"</formula>
    </cfRule>
  </conditionalFormatting>
  <conditionalFormatting sqref="D14:E18">
    <cfRule type="cellIs" dxfId="1694" priority="115" stopIfTrue="1" operator="equal">
      <formula>"VAPAA"</formula>
    </cfRule>
  </conditionalFormatting>
  <conditionalFormatting sqref="D34:G34">
    <cfRule type="cellIs" dxfId="1693" priority="22" operator="equal">
      <formula>"ALLIANSSI"</formula>
    </cfRule>
    <cfRule type="cellIs" dxfId="1692" priority="23" operator="equal">
      <formula>"VAPAA"</formula>
    </cfRule>
  </conditionalFormatting>
  <conditionalFormatting sqref="D9:M11 D12:K18">
    <cfRule type="cellIs" dxfId="1691" priority="125" stopIfTrue="1" operator="equal">
      <formula>"VAPAA"</formula>
    </cfRule>
  </conditionalFormatting>
  <conditionalFormatting sqref="D2:R2">
    <cfRule type="cellIs" dxfId="1690" priority="513" operator="equal">
      <formula>"VAPAA"</formula>
    </cfRule>
  </conditionalFormatting>
  <conditionalFormatting sqref="E13:G13">
    <cfRule type="cellIs" dxfId="1689" priority="120" stopIfTrue="1" operator="equal">
      <formula>"VAPAA"</formula>
    </cfRule>
  </conditionalFormatting>
  <conditionalFormatting sqref="E19:L19">
    <cfRule type="cellIs" dxfId="1688" priority="36" stopIfTrue="1" operator="equal">
      <formula>"VAPAA"</formula>
    </cfRule>
  </conditionalFormatting>
  <conditionalFormatting sqref="F23 D24">
    <cfRule type="cellIs" dxfId="1687" priority="21" stopIfTrue="1" operator="equal">
      <formula>"VAPAA"</formula>
    </cfRule>
  </conditionalFormatting>
  <conditionalFormatting sqref="F14:G14 F15:F17 F18:G18">
    <cfRule type="cellIs" dxfId="1686" priority="112" stopIfTrue="1" operator="equal">
      <formula>"VAPAA"</formula>
    </cfRule>
  </conditionalFormatting>
  <conditionalFormatting sqref="F21:G22 D22:E23 D32:E32 D34:G34">
    <cfRule type="cellIs" dxfId="1685" priority="20" stopIfTrue="1" operator="equal">
      <formula>"VAPAA"</formula>
    </cfRule>
  </conditionalFormatting>
  <conditionalFormatting sqref="F28:G28 D29:D31 G32:G33 E33">
    <cfRule type="cellIs" dxfId="1684" priority="19" stopIfTrue="1" operator="equal">
      <formula>"VAPAA"</formula>
    </cfRule>
  </conditionalFormatting>
  <conditionalFormatting sqref="G5:G6">
    <cfRule type="cellIs" dxfId="1683" priority="1" stopIfTrue="1" operator="equal">
      <formula>"VAPAA"</formula>
    </cfRule>
  </conditionalFormatting>
  <conditionalFormatting sqref="G23:G27 E24:E28">
    <cfRule type="cellIs" dxfId="1682" priority="18" stopIfTrue="1" operator="equal">
      <formula>"VAPAA"</formula>
    </cfRule>
  </conditionalFormatting>
  <conditionalFormatting sqref="H12">
    <cfRule type="cellIs" dxfId="1681" priority="119" stopIfTrue="1" operator="equal">
      <formula>"VAPAA"</formula>
    </cfRule>
  </conditionalFormatting>
  <conditionalFormatting sqref="H23 J23 L23:M24">
    <cfRule type="cellIs" dxfId="1680" priority="15" stopIfTrue="1" operator="equal">
      <formula>"VAPAA"</formula>
    </cfRule>
  </conditionalFormatting>
  <conditionalFormatting sqref="H28:H30 J28:J30 L28:L30 K32:K33 M32:M33 I33">
    <cfRule type="cellIs" dxfId="1679" priority="13" stopIfTrue="1" operator="equal">
      <formula>"VAPAA"</formula>
    </cfRule>
  </conditionalFormatting>
  <conditionalFormatting sqref="H13:I19 D19:G20">
    <cfRule type="cellIs" dxfId="1678" priority="59" stopIfTrue="1" operator="equal">
      <formula>"VAPAA"</formula>
    </cfRule>
  </conditionalFormatting>
  <conditionalFormatting sqref="H20:M22 F31:H31 J31:M31 H34:XFD35">
    <cfRule type="cellIs" dxfId="1677" priority="14" stopIfTrue="1" operator="equal">
      <formula>"VAPAA"</formula>
    </cfRule>
  </conditionalFormatting>
  <conditionalFormatting sqref="H34:M35">
    <cfRule type="cellIs" dxfId="1676" priority="17" operator="equal">
      <formula>"VAPAA"</formula>
    </cfRule>
    <cfRule type="cellIs" dxfId="1675" priority="16" operator="equal">
      <formula>"ALLIANSSI"</formula>
    </cfRule>
  </conditionalFormatting>
  <conditionalFormatting sqref="I23:I27 K23:K27">
    <cfRule type="cellIs" dxfId="1674" priority="12" stopIfTrue="1" operator="equal">
      <formula>"VAPAA"</formula>
    </cfRule>
  </conditionalFormatting>
  <conditionalFormatting sqref="J15">
    <cfRule type="cellIs" dxfId="1673" priority="107" stopIfTrue="1" operator="equal">
      <formula>"VAPAA"</formula>
    </cfRule>
  </conditionalFormatting>
  <conditionalFormatting sqref="J12:K13 K14">
    <cfRule type="cellIs" dxfId="1672" priority="118" stopIfTrue="1" operator="equal">
      <formula>"VAPAA"</formula>
    </cfRule>
  </conditionalFormatting>
  <conditionalFormatting sqref="J16:K19">
    <cfRule type="cellIs" dxfId="1671" priority="108" stopIfTrue="1" operator="equal">
      <formula>"VAPAA"</formula>
    </cfRule>
  </conditionalFormatting>
  <conditionalFormatting sqref="L12:M14 L15:L17 L18:M18 N20:O29">
    <cfRule type="cellIs" dxfId="1670" priority="40" stopIfTrue="1" operator="equal">
      <formula>"VAPAA"</formula>
    </cfRule>
  </conditionalFormatting>
  <conditionalFormatting sqref="M25:M29">
    <cfRule type="cellIs" dxfId="1669" priority="10" stopIfTrue="1" operator="equal">
      <formula>"VAPAA"</formula>
    </cfRule>
  </conditionalFormatting>
  <conditionalFormatting sqref="N5:N17 N30:N33">
    <cfRule type="cellIs" dxfId="1668" priority="126" stopIfTrue="1" operator="equal">
      <formula>"VAPAA"</formula>
    </cfRule>
  </conditionalFormatting>
  <conditionalFormatting sqref="P5:P14">
    <cfRule type="cellIs" dxfId="1667" priority="6" stopIfTrue="1" operator="equal">
      <formula>"VAPAA"</formula>
    </cfRule>
  </conditionalFormatting>
  <conditionalFormatting sqref="P16:P17">
    <cfRule type="cellIs" dxfId="1666" priority="2" stopIfTrue="1" operator="equal">
      <formula>"VAPAA"</formula>
    </cfRule>
  </conditionalFormatting>
  <conditionalFormatting sqref="P23">
    <cfRule type="cellIs" dxfId="1665" priority="9" stopIfTrue="1" operator="equal">
      <formula>"VAPAA"</formula>
    </cfRule>
  </conditionalFormatting>
  <conditionalFormatting sqref="P28:P33">
    <cfRule type="cellIs" dxfId="1664" priority="5" stopIfTrue="1" operator="equal">
      <formula>"VAPAA"</formula>
    </cfRule>
  </conditionalFormatting>
  <conditionalFormatting sqref="P15:Q22">
    <cfRule type="cellIs" dxfId="1663" priority="3" stopIfTrue="1" operator="equal">
      <formula>"VAPAA"</formula>
    </cfRule>
  </conditionalFormatting>
  <conditionalFormatting sqref="Q19">
    <cfRule type="cellIs" dxfId="1662" priority="7" stopIfTrue="1" operator="equal">
      <formula>"VAPAA"</formula>
    </cfRule>
  </conditionalFormatting>
  <conditionalFormatting sqref="Q23:Q27">
    <cfRule type="cellIs" dxfId="1661" priority="4" stopIfTrue="1" operator="equal">
      <formula>"VAPAA"</formula>
    </cfRule>
  </conditionalFormatting>
  <conditionalFormatting sqref="Q31:Q32">
    <cfRule type="cellIs" dxfId="1660" priority="63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7"/>
  <sheetViews>
    <sheetView zoomScaleNormal="100" workbookViewId="0">
      <selection activeCell="M12" sqref="M12"/>
    </sheetView>
  </sheetViews>
  <sheetFormatPr defaultColWidth="9.109375" defaultRowHeight="13.8" x14ac:dyDescent="0.25"/>
  <cols>
    <col min="1" max="1" width="8" style="1" bestFit="1" customWidth="1"/>
    <col min="2" max="2" width="2.33203125" style="10" bestFit="1" customWidth="1"/>
    <col min="3" max="3" width="8" style="1" bestFit="1" customWidth="1"/>
    <col min="4" max="4" width="11" style="1" bestFit="1" customWidth="1"/>
    <col min="5" max="5" width="9" style="1" bestFit="1" customWidth="1"/>
    <col min="6" max="6" width="11" style="1" bestFit="1" customWidth="1"/>
    <col min="7" max="7" width="9.5546875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2" width="10.44140625" style="1" bestFit="1" customWidth="1"/>
    <col min="13" max="13" width="10.44140625" style="10" bestFit="1" customWidth="1"/>
    <col min="14" max="14" width="10" style="1" bestFit="1" customWidth="1"/>
    <col min="15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0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50"/>
      <c r="O1" s="350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62"/>
      <c r="J2" s="332" t="s">
        <v>5</v>
      </c>
      <c r="K2" s="336"/>
      <c r="L2" s="332" t="s">
        <v>6</v>
      </c>
      <c r="M2" s="333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14'!P3+1</f>
        <v>45390</v>
      </c>
      <c r="E3" s="323"/>
      <c r="F3" s="316">
        <f>D3+1</f>
        <v>45391</v>
      </c>
      <c r="G3" s="317"/>
      <c r="H3" s="323">
        <f>F3+1</f>
        <v>45392</v>
      </c>
      <c r="I3" s="323"/>
      <c r="J3" s="316">
        <f>H3+1</f>
        <v>45393</v>
      </c>
      <c r="K3" s="323"/>
      <c r="L3" s="316">
        <f>J3+1</f>
        <v>45394</v>
      </c>
      <c r="M3" s="334"/>
      <c r="N3" s="360">
        <f>L3+1</f>
        <v>45395</v>
      </c>
      <c r="O3" s="361"/>
      <c r="P3" s="323">
        <f>N3+1</f>
        <v>45396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288" t="s">
        <v>45</v>
      </c>
      <c r="H5" s="252"/>
      <c r="I5" s="140"/>
      <c r="J5" s="142"/>
      <c r="K5" s="140"/>
      <c r="L5" s="142"/>
      <c r="M5" s="141"/>
      <c r="N5" s="139"/>
      <c r="O5" s="141"/>
      <c r="P5" s="25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288" t="s">
        <v>45</v>
      </c>
      <c r="H6" s="252"/>
      <c r="I6" s="140"/>
      <c r="J6" s="142"/>
      <c r="K6" s="140"/>
      <c r="L6" s="142"/>
      <c r="M6" s="141"/>
      <c r="N6" s="139"/>
      <c r="O6" s="141"/>
      <c r="P6" s="25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0"/>
      <c r="L7" s="142"/>
      <c r="M7" s="141"/>
      <c r="N7" s="139"/>
      <c r="O7" s="141"/>
      <c r="P7" s="25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0"/>
      <c r="L8" s="142"/>
      <c r="M8" s="141"/>
      <c r="N8" s="139"/>
      <c r="O8" s="141"/>
      <c r="P8" s="25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0"/>
      <c r="L9" s="167"/>
      <c r="M9" s="168"/>
      <c r="N9" s="139"/>
      <c r="O9" s="141"/>
      <c r="P9" s="25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0"/>
      <c r="L10" s="167"/>
      <c r="M10" s="168"/>
      <c r="N10" s="139"/>
      <c r="O10" s="141"/>
      <c r="P10" s="25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0"/>
      <c r="L11" s="167"/>
      <c r="M11" s="168"/>
      <c r="N11" s="131" t="s">
        <v>91</v>
      </c>
      <c r="O11" s="141" t="s">
        <v>38</v>
      </c>
      <c r="P11" s="143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254"/>
      <c r="L12" s="167"/>
      <c r="M12" s="168"/>
      <c r="N12" s="131" t="s">
        <v>91</v>
      </c>
      <c r="O12" s="141" t="s">
        <v>38</v>
      </c>
      <c r="P12" s="20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46"/>
      <c r="L13" s="167"/>
      <c r="M13" s="168"/>
      <c r="N13" s="131" t="s">
        <v>91</v>
      </c>
      <c r="O13" s="141" t="s">
        <v>39</v>
      </c>
      <c r="P13" s="202"/>
      <c r="Q13" s="174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1"/>
      <c r="L14" s="167"/>
      <c r="M14" s="168"/>
      <c r="N14" s="147" t="s">
        <v>39</v>
      </c>
      <c r="O14" s="141" t="s">
        <v>39</v>
      </c>
      <c r="P14" s="202"/>
      <c r="Q14" s="174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1"/>
      <c r="L15" s="167"/>
      <c r="M15" s="141"/>
      <c r="N15" s="147" t="s">
        <v>39</v>
      </c>
      <c r="O15" s="174" t="s">
        <v>39</v>
      </c>
      <c r="P15" s="202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9"/>
      <c r="L16" s="167"/>
      <c r="M16" s="141"/>
      <c r="N16" s="86"/>
      <c r="O16" s="87"/>
      <c r="P16" s="220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46"/>
      <c r="L17" s="167"/>
      <c r="M17" s="141"/>
      <c r="N17" s="86"/>
      <c r="O17" s="87"/>
      <c r="P17" s="143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46"/>
      <c r="L18" s="167"/>
      <c r="M18" s="168"/>
      <c r="N18" s="147"/>
      <c r="O18" s="174"/>
      <c r="P18" s="20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75"/>
      <c r="F19" s="139"/>
      <c r="G19" s="141"/>
      <c r="H19" s="202"/>
      <c r="I19" s="146"/>
      <c r="J19" s="230"/>
      <c r="K19" s="266"/>
      <c r="L19" s="167" t="s">
        <v>130</v>
      </c>
      <c r="M19" s="310" t="s">
        <v>130</v>
      </c>
      <c r="N19" s="139"/>
      <c r="O19" s="148"/>
      <c r="P19" s="143" t="s">
        <v>42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/>
      <c r="F20" s="139"/>
      <c r="G20" s="141"/>
      <c r="H20" s="143" t="s">
        <v>45</v>
      </c>
      <c r="I20" s="243" t="s">
        <v>45</v>
      </c>
      <c r="J20" s="143"/>
      <c r="K20" s="140"/>
      <c r="L20" s="167" t="s">
        <v>130</v>
      </c>
      <c r="M20" s="310" t="s">
        <v>130</v>
      </c>
      <c r="N20" s="139"/>
      <c r="O20" s="141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43"/>
      <c r="E21" s="44"/>
      <c r="F21" s="139" t="s">
        <v>44</v>
      </c>
      <c r="G21" s="141" t="s">
        <v>44</v>
      </c>
      <c r="H21" s="143" t="s">
        <v>45</v>
      </c>
      <c r="I21" s="243" t="s">
        <v>45</v>
      </c>
      <c r="J21" s="143"/>
      <c r="K21" s="140"/>
      <c r="L21" s="167" t="s">
        <v>130</v>
      </c>
      <c r="M21" s="310" t="s">
        <v>130</v>
      </c>
      <c r="N21" s="139"/>
      <c r="O21" s="141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243" t="s">
        <v>45</v>
      </c>
      <c r="J22" s="143" t="s">
        <v>46</v>
      </c>
      <c r="K22" s="140" t="s">
        <v>42</v>
      </c>
      <c r="L22" s="167" t="s">
        <v>130</v>
      </c>
      <c r="M22" s="310" t="s">
        <v>130</v>
      </c>
      <c r="N22" s="139"/>
      <c r="O22" s="141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243" t="s">
        <v>38</v>
      </c>
      <c r="J23" s="202" t="s">
        <v>46</v>
      </c>
      <c r="K23" s="140" t="s">
        <v>42</v>
      </c>
      <c r="L23" s="147" t="s">
        <v>87</v>
      </c>
      <c r="M23" s="271"/>
      <c r="N23" s="147"/>
      <c r="O23" s="141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243" t="s">
        <v>38</v>
      </c>
      <c r="J24" s="202" t="s">
        <v>47</v>
      </c>
      <c r="K24" s="140" t="s">
        <v>47</v>
      </c>
      <c r="L24" s="147" t="s">
        <v>87</v>
      </c>
      <c r="M24" s="271"/>
      <c r="N24" s="147"/>
      <c r="O24" s="141"/>
      <c r="P24" s="202" t="s">
        <v>49</v>
      </c>
      <c r="Q24" s="141" t="s">
        <v>49</v>
      </c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278" t="s">
        <v>72</v>
      </c>
      <c r="J25" s="202" t="s">
        <v>47</v>
      </c>
      <c r="K25" s="146" t="s">
        <v>47</v>
      </c>
      <c r="L25" s="147" t="s">
        <v>46</v>
      </c>
      <c r="M25" s="174" t="s">
        <v>46</v>
      </c>
      <c r="N25" s="147"/>
      <c r="O25" s="174"/>
      <c r="P25" s="202" t="s">
        <v>49</v>
      </c>
      <c r="Q25" s="174" t="s">
        <v>49</v>
      </c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278" t="s">
        <v>72</v>
      </c>
      <c r="J26" s="202" t="s">
        <v>43</v>
      </c>
      <c r="K26" s="140" t="s">
        <v>43</v>
      </c>
      <c r="L26" s="147" t="s">
        <v>46</v>
      </c>
      <c r="M26" s="141" t="s">
        <v>46</v>
      </c>
      <c r="N26" s="147"/>
      <c r="O26" s="141"/>
      <c r="P26" s="202" t="s">
        <v>49</v>
      </c>
      <c r="Q26" s="141" t="s">
        <v>49</v>
      </c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 t="s">
        <v>49</v>
      </c>
      <c r="G27" s="174" t="s">
        <v>46</v>
      </c>
      <c r="H27" s="202" t="s">
        <v>40</v>
      </c>
      <c r="I27" s="278" t="s">
        <v>72</v>
      </c>
      <c r="J27" s="202" t="s">
        <v>43</v>
      </c>
      <c r="K27" s="146" t="s">
        <v>43</v>
      </c>
      <c r="L27" s="147"/>
      <c r="M27" s="257"/>
      <c r="N27" s="147"/>
      <c r="O27" s="17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 t="s">
        <v>49</v>
      </c>
      <c r="G28" s="288" t="s">
        <v>49</v>
      </c>
      <c r="H28" s="143" t="s">
        <v>39</v>
      </c>
      <c r="I28" s="243" t="s">
        <v>39</v>
      </c>
      <c r="J28" s="143" t="s">
        <v>44</v>
      </c>
      <c r="K28" s="140" t="s">
        <v>44</v>
      </c>
      <c r="L28" s="139"/>
      <c r="M28" s="257"/>
      <c r="N28" s="139"/>
      <c r="O28" s="141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243" t="s">
        <v>39</v>
      </c>
      <c r="J29" s="143" t="s">
        <v>44</v>
      </c>
      <c r="K29" s="140" t="s">
        <v>44</v>
      </c>
      <c r="L29" s="139"/>
      <c r="M29" s="257"/>
      <c r="N29" s="139"/>
      <c r="O29" s="141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243" t="s">
        <v>54</v>
      </c>
      <c r="J30" s="143" t="s">
        <v>44</v>
      </c>
      <c r="K30" s="140" t="s">
        <v>44</v>
      </c>
      <c r="L30" s="139"/>
      <c r="M30" s="145"/>
      <c r="N30" s="139"/>
      <c r="O30" s="141"/>
      <c r="P30" s="25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243" t="s">
        <v>54</v>
      </c>
      <c r="J31" s="202"/>
      <c r="K31" s="307" t="s">
        <v>29</v>
      </c>
      <c r="L31" s="147"/>
      <c r="M31" s="157"/>
      <c r="N31" s="139"/>
      <c r="O31" s="141"/>
      <c r="P31" s="25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243"/>
      <c r="J32" s="202"/>
      <c r="K32" s="307" t="s">
        <v>29</v>
      </c>
      <c r="L32" s="147"/>
      <c r="M32" s="157"/>
      <c r="N32" s="139"/>
      <c r="O32" s="141"/>
      <c r="P32" s="25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204"/>
      <c r="G33" s="165"/>
      <c r="H33" s="292"/>
      <c r="I33" s="249"/>
      <c r="J33" s="226"/>
      <c r="K33" s="225"/>
      <c r="L33" s="204"/>
      <c r="M33" s="159"/>
      <c r="N33" s="262"/>
      <c r="O33" s="165"/>
      <c r="P33" s="261"/>
      <c r="Q33" s="165"/>
      <c r="R33" s="81">
        <f t="shared" si="0"/>
        <v>0.91666666666666663</v>
      </c>
      <c r="S33" s="81" t="s">
        <v>11</v>
      </c>
      <c r="T33" s="163">
        <f t="shared" si="1"/>
        <v>0.9375</v>
      </c>
    </row>
    <row r="34" spans="1:20" ht="14.25" customHeight="1" x14ac:dyDescent="0.25">
      <c r="F34" s="228"/>
      <c r="G34" s="228"/>
      <c r="M34" s="1"/>
    </row>
    <row r="35" spans="1:20" x14ac:dyDescent="0.25">
      <c r="F35" s="228"/>
      <c r="G35" s="228"/>
      <c r="J35" s="359" t="s">
        <v>129</v>
      </c>
      <c r="K35" s="359"/>
      <c r="M35" s="1"/>
      <c r="Q35" s="10"/>
      <c r="S35" s="1"/>
    </row>
    <row r="36" spans="1:20" x14ac:dyDescent="0.25">
      <c r="F36" s="228"/>
      <c r="G36" s="228"/>
      <c r="J36" s="359"/>
      <c r="K36" s="359"/>
      <c r="M36" s="1"/>
    </row>
    <row r="37" spans="1:20" ht="15.75" customHeight="1" x14ac:dyDescent="0.25">
      <c r="M37" s="1"/>
    </row>
  </sheetData>
  <mergeCells count="18">
    <mergeCell ref="A1:T1"/>
    <mergeCell ref="F3:G3"/>
    <mergeCell ref="L3:M3"/>
    <mergeCell ref="P3:Q3"/>
    <mergeCell ref="H2:I2"/>
    <mergeCell ref="A2:C4"/>
    <mergeCell ref="D3:E3"/>
    <mergeCell ref="D2:E2"/>
    <mergeCell ref="F2:G2"/>
    <mergeCell ref="L2:M2"/>
    <mergeCell ref="R2:T4"/>
    <mergeCell ref="P2:Q2"/>
    <mergeCell ref="N2:O2"/>
    <mergeCell ref="J35:K36"/>
    <mergeCell ref="J3:K3"/>
    <mergeCell ref="H3:I3"/>
    <mergeCell ref="J2:K2"/>
    <mergeCell ref="N3:O3"/>
  </mergeCells>
  <phoneticPr fontId="52" type="noConversion"/>
  <conditionalFormatting sqref="A1 U1:XFD1 A2:XFD4 N11:Q14 P15:Q17 N18:Q22 A34:F34 N34:XFD37 A35:E36 A38:XFD65536">
    <cfRule type="cellIs" dxfId="1659" priority="626" stopIfTrue="1" operator="equal">
      <formula>"VAPAA"</formula>
    </cfRule>
  </conditionalFormatting>
  <conditionalFormatting sqref="A1:A2 D3 F3 H3 J3 L3 N3 P3 D4:Q4">
    <cfRule type="cellIs" dxfId="1658" priority="628" operator="equal">
      <formula>"VAPAA"</formula>
    </cfRule>
  </conditionalFormatting>
  <conditionalFormatting sqref="A2 D2:R2 D3 F3 H3 J3 L3 N3 P3 D4:Q4">
    <cfRule type="cellIs" dxfId="1657" priority="627" operator="equal">
      <formula>"ALLIANSSI"</formula>
    </cfRule>
  </conditionalFormatting>
  <conditionalFormatting sqref="A5:C33 R5:IS33">
    <cfRule type="cellIs" dxfId="1656" priority="342" stopIfTrue="1" operator="equal">
      <formula>"VAPAA"</formula>
    </cfRule>
  </conditionalFormatting>
  <conditionalFormatting sqref="A37:M37">
    <cfRule type="cellIs" dxfId="1655" priority="57" stopIfTrue="1" operator="equal">
      <formula>"VAPAA"</formula>
    </cfRule>
  </conditionalFormatting>
  <conditionalFormatting sqref="D5:D8 F5:F8 H5:H8 J5:J8 L5:L8">
    <cfRule type="cellIs" dxfId="1654" priority="45" stopIfTrue="1" operator="equal">
      <formula>"VAPAA"</formula>
    </cfRule>
  </conditionalFormatting>
  <conditionalFormatting sqref="D12:D13">
    <cfRule type="cellIs" dxfId="1653" priority="42" stopIfTrue="1" operator="equal">
      <formula>"VAPAA"</formula>
    </cfRule>
  </conditionalFormatting>
  <conditionalFormatting sqref="D16:D17">
    <cfRule type="cellIs" dxfId="1652" priority="37" stopIfTrue="1" operator="equal">
      <formula>"VAPAA"</formula>
    </cfRule>
  </conditionalFormatting>
  <conditionalFormatting sqref="D14:E18">
    <cfRule type="cellIs" dxfId="1651" priority="38" stopIfTrue="1" operator="equal">
      <formula>"VAPAA"</formula>
    </cfRule>
  </conditionalFormatting>
  <conditionalFormatting sqref="D9:M11 D12:K18">
    <cfRule type="cellIs" dxfId="1650" priority="43" stopIfTrue="1" operator="equal">
      <formula>"VAPAA"</formula>
    </cfRule>
  </conditionalFormatting>
  <conditionalFormatting sqref="D19:M19 D20:K20 L20:M22 F21:K22 D22:E23 F31:H31 J31:L31 D32:E32">
    <cfRule type="cellIs" dxfId="1649" priority="13" stopIfTrue="1" operator="equal">
      <formula>"VAPAA"</formula>
    </cfRule>
  </conditionalFormatting>
  <conditionalFormatting sqref="D2:R2">
    <cfRule type="cellIs" dxfId="1648" priority="630" operator="equal">
      <formula>"VAPAA"</formula>
    </cfRule>
  </conditionalFormatting>
  <conditionalFormatting sqref="E13:G13">
    <cfRule type="cellIs" dxfId="1647" priority="41" stopIfTrue="1" operator="equal">
      <formula>"VAPAA"</formula>
    </cfRule>
  </conditionalFormatting>
  <conditionalFormatting sqref="F23 H23 J23 D24">
    <cfRule type="cellIs" dxfId="1646" priority="14" stopIfTrue="1" operator="equal">
      <formula>"VAPAA"</formula>
    </cfRule>
  </conditionalFormatting>
  <conditionalFormatting sqref="F14:G14 F15:F17 F18:G18">
    <cfRule type="cellIs" dxfId="1645" priority="36" stopIfTrue="1" operator="equal">
      <formula>"VAPAA"</formula>
    </cfRule>
  </conditionalFormatting>
  <conditionalFormatting sqref="F28:G28 H28:H30 J28:J30 L28:L30 D29:D31 G32:G33 K32:K33 E33 I33">
    <cfRule type="cellIs" dxfId="1644" priority="12" stopIfTrue="1" operator="equal">
      <formula>"VAPAA"</formula>
    </cfRule>
  </conditionalFormatting>
  <conditionalFormatting sqref="G5:G6">
    <cfRule type="cellIs" dxfId="1643" priority="1" stopIfTrue="1" operator="equal">
      <formula>"VAPAA"</formula>
    </cfRule>
  </conditionalFormatting>
  <conditionalFormatting sqref="G23:G27 I23:I27 K23:K27 E24:E28">
    <cfRule type="cellIs" dxfId="1642" priority="11" stopIfTrue="1" operator="equal">
      <formula>"VAPAA"</formula>
    </cfRule>
  </conditionalFormatting>
  <conditionalFormatting sqref="H12">
    <cfRule type="cellIs" dxfId="1641" priority="40" stopIfTrue="1" operator="equal">
      <formula>"VAPAA"</formula>
    </cfRule>
  </conditionalFormatting>
  <conditionalFormatting sqref="H13:I19">
    <cfRule type="cellIs" dxfId="1640" priority="31" stopIfTrue="1" operator="equal">
      <formula>"VAPAA"</formula>
    </cfRule>
  </conditionalFormatting>
  <conditionalFormatting sqref="H34:M34 H35:J35 L35:M36 H36:I36">
    <cfRule type="cellIs" dxfId="1639" priority="107" stopIfTrue="1" operator="equal">
      <formula>"VAPAA"</formula>
    </cfRule>
  </conditionalFormatting>
  <conditionalFormatting sqref="J15">
    <cfRule type="cellIs" dxfId="1638" priority="34" stopIfTrue="1" operator="equal">
      <formula>"VAPAA"</formula>
    </cfRule>
  </conditionalFormatting>
  <conditionalFormatting sqref="J12:K13 K14">
    <cfRule type="cellIs" dxfId="1637" priority="39" stopIfTrue="1" operator="equal">
      <formula>"VAPAA"</formula>
    </cfRule>
  </conditionalFormatting>
  <conditionalFormatting sqref="J16:K19">
    <cfRule type="cellIs" dxfId="1636" priority="35" stopIfTrue="1" operator="equal">
      <formula>"VAPAA"</formula>
    </cfRule>
  </conditionalFormatting>
  <conditionalFormatting sqref="L23:L24">
    <cfRule type="cellIs" dxfId="1635" priority="10" stopIfTrue="1" operator="equal">
      <formula>"VAPAA"</formula>
    </cfRule>
  </conditionalFormatting>
  <conditionalFormatting sqref="L12:M14 L15:L17 L18:M18">
    <cfRule type="cellIs" dxfId="1634" priority="23" stopIfTrue="1" operator="equal">
      <formula>"VAPAA"</formula>
    </cfRule>
  </conditionalFormatting>
  <conditionalFormatting sqref="M23:M26">
    <cfRule type="cellIs" dxfId="1633" priority="8" stopIfTrue="1" operator="equal">
      <formula>"VAPAA"</formula>
    </cfRule>
  </conditionalFormatting>
  <conditionalFormatting sqref="M31:M33">
    <cfRule type="cellIs" dxfId="1632" priority="33" stopIfTrue="1" operator="equal">
      <formula>"VAPAA"</formula>
    </cfRule>
  </conditionalFormatting>
  <conditionalFormatting sqref="N5:N10">
    <cfRule type="cellIs" dxfId="1631" priority="44" stopIfTrue="1" operator="equal">
      <formula>"VAPAA"</formula>
    </cfRule>
  </conditionalFormatting>
  <conditionalFormatting sqref="N23 P23">
    <cfRule type="cellIs" dxfId="1630" priority="7" stopIfTrue="1" operator="equal">
      <formula>"VAPAA"</formula>
    </cfRule>
  </conditionalFormatting>
  <conditionalFormatting sqref="N28:N33 P28:P33">
    <cfRule type="cellIs" dxfId="1629" priority="3" stopIfTrue="1" operator="equal">
      <formula>"VAPAA"</formula>
    </cfRule>
  </conditionalFormatting>
  <conditionalFormatting sqref="O23:O27 Q23:Q27">
    <cfRule type="cellIs" dxfId="1628" priority="2" stopIfTrue="1" operator="equal">
      <formula>"VAPAA"</formula>
    </cfRule>
  </conditionalFormatting>
  <conditionalFormatting sqref="P5:P10">
    <cfRule type="cellIs" dxfId="1627" priority="21" stopIfTrue="1" operator="equal">
      <formula>"VAPAA"</formula>
    </cfRule>
  </conditionalFormatting>
  <conditionalFormatting sqref="P17">
    <cfRule type="cellIs" dxfId="1626" priority="4" stopIfTrue="1" operator="equal">
      <formula>"VAPAA"</formula>
    </cfRule>
  </conditionalFormatting>
  <conditionalFormatting sqref="Q13 N15:O15 O19 Q19">
    <cfRule type="cellIs" dxfId="1625" priority="5" stopIfTrue="1" operator="equal">
      <formula>"VAPAA"</formula>
    </cfRule>
  </conditionalFormatting>
  <conditionalFormatting sqref="Q30:Q32">
    <cfRule type="cellIs" dxfId="1624" priority="32" stopIfTrue="1" operator="equal">
      <formula>"VAPAA"</formula>
    </cfRule>
  </conditionalFormatting>
  <pageMargins left="0.7" right="0.7" top="0.75" bottom="0.75" header="0.3" footer="0.3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37"/>
  <sheetViews>
    <sheetView zoomScaleNormal="100" workbookViewId="0">
      <selection activeCell="G17" sqref="G1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6" width="9" style="1" bestFit="1" customWidth="1"/>
    <col min="7" max="7" width="9.5546875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3.109375" style="1" bestFit="1" customWidth="1"/>
    <col min="12" max="12" width="9" style="1" bestFit="1" customWidth="1"/>
    <col min="13" max="13" width="13.109375" style="1" bestFit="1" customWidth="1"/>
    <col min="14" max="14" width="9" style="10" bestFit="1" customWidth="1"/>
    <col min="15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5" t="s">
        <v>5</v>
      </c>
      <c r="K2" s="336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15'!P3+1</f>
        <v>45397</v>
      </c>
      <c r="E3" s="323"/>
      <c r="F3" s="316">
        <f>D3+1</f>
        <v>45398</v>
      </c>
      <c r="G3" s="317"/>
      <c r="H3" s="323">
        <f>F3+1</f>
        <v>45399</v>
      </c>
      <c r="I3" s="317"/>
      <c r="J3" s="323">
        <f>H3+1</f>
        <v>45400</v>
      </c>
      <c r="K3" s="323"/>
      <c r="L3" s="316">
        <f>J3+1</f>
        <v>45401</v>
      </c>
      <c r="M3" s="334"/>
      <c r="N3" s="316">
        <f>L3+1</f>
        <v>45402</v>
      </c>
      <c r="O3" s="334"/>
      <c r="P3" s="316">
        <f>N3+1</f>
        <v>45403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288" t="s">
        <v>45</v>
      </c>
      <c r="H5" s="252"/>
      <c r="I5" s="141"/>
      <c r="J5" s="142"/>
      <c r="K5" s="140"/>
      <c r="L5" s="142"/>
      <c r="M5" s="141"/>
      <c r="N5" s="142"/>
      <c r="O5" s="141"/>
      <c r="P5" s="14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288" t="s">
        <v>45</v>
      </c>
      <c r="H6" s="252"/>
      <c r="I6" s="141"/>
      <c r="J6" s="142"/>
      <c r="K6" s="140"/>
      <c r="L6" s="142"/>
      <c r="M6" s="141"/>
      <c r="N6" s="142"/>
      <c r="O6" s="141"/>
      <c r="P6" s="14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1"/>
      <c r="J7" s="142"/>
      <c r="K7" s="140"/>
      <c r="L7" s="142"/>
      <c r="M7" s="141"/>
      <c r="N7" s="357"/>
      <c r="O7" s="358"/>
      <c r="P7" s="14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1"/>
      <c r="J8" s="142"/>
      <c r="K8" s="140"/>
      <c r="L8" s="142"/>
      <c r="M8" s="141"/>
      <c r="N8" s="357"/>
      <c r="O8" s="358"/>
      <c r="P8" s="14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ht="15" customHeight="1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1"/>
      <c r="J9" s="139"/>
      <c r="K9" s="140"/>
      <c r="L9" s="167"/>
      <c r="M9" s="168"/>
      <c r="N9" s="357" t="s">
        <v>40</v>
      </c>
      <c r="O9" s="358"/>
      <c r="P9" s="14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1"/>
      <c r="J10" s="139"/>
      <c r="K10" s="140"/>
      <c r="L10" s="167"/>
      <c r="M10" s="168"/>
      <c r="N10" s="357" t="s">
        <v>40</v>
      </c>
      <c r="O10" s="358"/>
      <c r="P10" s="14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1"/>
      <c r="J11" s="139"/>
      <c r="K11" s="140"/>
      <c r="L11" s="167"/>
      <c r="M11" s="168"/>
      <c r="N11" s="357" t="s">
        <v>40</v>
      </c>
      <c r="O11" s="358"/>
      <c r="P11" s="142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1"/>
      <c r="J12" s="147"/>
      <c r="K12" s="254"/>
      <c r="L12" s="167"/>
      <c r="M12" s="168"/>
      <c r="N12" s="357" t="s">
        <v>40</v>
      </c>
      <c r="O12" s="358"/>
      <c r="P12" s="14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0"/>
      <c r="J13" s="147"/>
      <c r="K13" s="146"/>
      <c r="L13" s="167"/>
      <c r="M13" s="168"/>
      <c r="N13" s="357" t="s">
        <v>40</v>
      </c>
      <c r="O13" s="358"/>
      <c r="P13" s="142"/>
      <c r="Q13" s="141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2"/>
      <c r="J14" s="234"/>
      <c r="K14" s="171"/>
      <c r="L14" s="167"/>
      <c r="M14" s="168"/>
      <c r="N14" s="357" t="s">
        <v>40</v>
      </c>
      <c r="O14" s="358"/>
      <c r="P14" s="142"/>
      <c r="Q14" s="14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203"/>
      <c r="J15" s="178"/>
      <c r="K15" s="171"/>
      <c r="L15" s="167"/>
      <c r="M15" s="141"/>
      <c r="N15" s="357" t="s">
        <v>40</v>
      </c>
      <c r="O15" s="358"/>
      <c r="P15" s="202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74"/>
      <c r="J16" s="147"/>
      <c r="K16" s="149"/>
      <c r="L16" s="167"/>
      <c r="M16" s="141"/>
      <c r="N16" s="357" t="s">
        <v>40</v>
      </c>
      <c r="O16" s="358"/>
      <c r="P16" s="220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74"/>
      <c r="J17" s="147"/>
      <c r="K17" s="146"/>
      <c r="L17" s="167"/>
      <c r="M17" s="141"/>
      <c r="N17" s="357" t="s">
        <v>40</v>
      </c>
      <c r="O17" s="358"/>
      <c r="P17" s="311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74"/>
      <c r="J18" s="147"/>
      <c r="K18" s="146"/>
      <c r="L18" s="167"/>
      <c r="M18" s="168"/>
      <c r="N18" s="357" t="s">
        <v>40</v>
      </c>
      <c r="O18" s="358"/>
      <c r="P18" s="31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74"/>
      <c r="J19" s="230"/>
      <c r="K19" s="266"/>
      <c r="L19" s="167" t="s">
        <v>130</v>
      </c>
      <c r="M19" s="310" t="s">
        <v>130</v>
      </c>
      <c r="N19" s="357"/>
      <c r="O19" s="358"/>
      <c r="P19" s="311" t="s">
        <v>42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243" t="s">
        <v>45</v>
      </c>
      <c r="J20" s="232"/>
      <c r="K20" s="233"/>
      <c r="L20" s="167" t="s">
        <v>130</v>
      </c>
      <c r="M20" s="310" t="s">
        <v>130</v>
      </c>
      <c r="N20" s="357"/>
      <c r="O20" s="358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43"/>
      <c r="E21" s="44"/>
      <c r="F21" s="139" t="s">
        <v>44</v>
      </c>
      <c r="G21" s="141" t="s">
        <v>44</v>
      </c>
      <c r="H21" s="143" t="s">
        <v>45</v>
      </c>
      <c r="I21" s="243" t="s">
        <v>45</v>
      </c>
      <c r="J21" s="232"/>
      <c r="K21" s="233"/>
      <c r="L21" s="167" t="s">
        <v>130</v>
      </c>
      <c r="M21" s="310" t="s">
        <v>130</v>
      </c>
      <c r="N21" s="366" t="s">
        <v>73</v>
      </c>
      <c r="O21" s="367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243" t="s">
        <v>45</v>
      </c>
      <c r="J22" s="143" t="s">
        <v>46</v>
      </c>
      <c r="K22" s="140" t="s">
        <v>42</v>
      </c>
      <c r="L22" s="167" t="s">
        <v>130</v>
      </c>
      <c r="M22" s="310" t="s">
        <v>130</v>
      </c>
      <c r="N22" s="366" t="s">
        <v>73</v>
      </c>
      <c r="O22" s="367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243" t="s">
        <v>38</v>
      </c>
      <c r="J23" s="202" t="s">
        <v>46</v>
      </c>
      <c r="K23" s="140" t="s">
        <v>42</v>
      </c>
      <c r="L23" s="147" t="s">
        <v>87</v>
      </c>
      <c r="M23" s="145"/>
      <c r="N23" s="366" t="s">
        <v>73</v>
      </c>
      <c r="O23" s="367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243" t="s">
        <v>38</v>
      </c>
      <c r="J24" s="202" t="s">
        <v>47</v>
      </c>
      <c r="K24" s="279" t="s">
        <v>47</v>
      </c>
      <c r="L24" s="147" t="s">
        <v>87</v>
      </c>
      <c r="M24" s="145"/>
      <c r="N24" s="147"/>
      <c r="O24" s="141"/>
      <c r="P24" s="357" t="s">
        <v>79</v>
      </c>
      <c r="Q24" s="358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30" t="s">
        <v>74</v>
      </c>
      <c r="J25" s="202" t="s">
        <v>47</v>
      </c>
      <c r="K25" s="279" t="s">
        <v>47</v>
      </c>
      <c r="L25" s="147" t="s">
        <v>46</v>
      </c>
      <c r="M25" s="257" t="s">
        <v>77</v>
      </c>
      <c r="N25" s="166"/>
      <c r="O25" s="104"/>
      <c r="P25" s="357" t="s">
        <v>79</v>
      </c>
      <c r="Q25" s="358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30" t="s">
        <v>74</v>
      </c>
      <c r="J26" s="202" t="s">
        <v>43</v>
      </c>
      <c r="K26" s="140" t="s">
        <v>43</v>
      </c>
      <c r="L26" s="147" t="s">
        <v>46</v>
      </c>
      <c r="M26" s="257" t="s">
        <v>77</v>
      </c>
      <c r="N26" s="166"/>
      <c r="O26" s="104"/>
      <c r="P26" s="357" t="s">
        <v>79</v>
      </c>
      <c r="Q26" s="358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 t="s">
        <v>49</v>
      </c>
      <c r="G27" s="174" t="s">
        <v>46</v>
      </c>
      <c r="H27" s="202" t="s">
        <v>40</v>
      </c>
      <c r="I27" s="130" t="s">
        <v>74</v>
      </c>
      <c r="J27" s="202" t="s">
        <v>43</v>
      </c>
      <c r="K27" s="146" t="s">
        <v>43</v>
      </c>
      <c r="L27" s="364" t="s">
        <v>70</v>
      </c>
      <c r="M27" s="365"/>
      <c r="N27" s="166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 t="s">
        <v>49</v>
      </c>
      <c r="G28" s="288" t="s">
        <v>49</v>
      </c>
      <c r="H28" s="143" t="s">
        <v>39</v>
      </c>
      <c r="I28" s="243" t="s">
        <v>39</v>
      </c>
      <c r="J28" s="143" t="s">
        <v>44</v>
      </c>
      <c r="K28" s="268" t="s">
        <v>76</v>
      </c>
      <c r="L28" s="364" t="s">
        <v>70</v>
      </c>
      <c r="M28" s="365"/>
      <c r="N28" s="166"/>
      <c r="O28" s="104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243" t="s">
        <v>39</v>
      </c>
      <c r="J29" s="143" t="s">
        <v>44</v>
      </c>
      <c r="K29" s="268" t="s">
        <v>76</v>
      </c>
      <c r="L29" s="364" t="s">
        <v>70</v>
      </c>
      <c r="M29" s="365"/>
      <c r="N29" s="166"/>
      <c r="O29" s="104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74" t="s">
        <v>54</v>
      </c>
      <c r="J30" s="143" t="s">
        <v>44</v>
      </c>
      <c r="K30" s="268" t="s">
        <v>76</v>
      </c>
      <c r="L30" s="150"/>
      <c r="M30" s="145"/>
      <c r="N30" s="142"/>
      <c r="O30" s="141"/>
      <c r="P30" s="14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74" t="s">
        <v>54</v>
      </c>
      <c r="J31" s="147"/>
      <c r="K31" s="140" t="s">
        <v>29</v>
      </c>
      <c r="L31" s="156"/>
      <c r="M31" s="157"/>
      <c r="N31" s="142"/>
      <c r="O31" s="141"/>
      <c r="P31" s="14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74"/>
      <c r="J32" s="147"/>
      <c r="K32" s="140" t="s">
        <v>29</v>
      </c>
      <c r="L32" s="156"/>
      <c r="M32" s="157"/>
      <c r="N32" s="142"/>
      <c r="O32" s="141"/>
      <c r="P32" s="14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204"/>
      <c r="G33" s="165"/>
      <c r="H33" s="292"/>
      <c r="I33" s="209"/>
      <c r="J33" s="204"/>
      <c r="K33" s="225"/>
      <c r="L33" s="158"/>
      <c r="M33" s="159"/>
      <c r="N33" s="142"/>
      <c r="O33" s="141"/>
      <c r="P33" s="164"/>
      <c r="Q33" s="165"/>
      <c r="R33" s="82">
        <f t="shared" si="0"/>
        <v>0.91666666666666663</v>
      </c>
      <c r="S33" s="82" t="s">
        <v>11</v>
      </c>
      <c r="T33" s="83">
        <f t="shared" si="1"/>
        <v>0.9375</v>
      </c>
    </row>
    <row r="34" spans="1:20" x14ac:dyDescent="0.25">
      <c r="J34" s="152"/>
      <c r="K34" s="152"/>
      <c r="L34" s="152"/>
      <c r="M34" s="152"/>
      <c r="N34" s="152"/>
    </row>
    <row r="35" spans="1:20" x14ac:dyDescent="0.25">
      <c r="N35" s="363" t="s">
        <v>132</v>
      </c>
      <c r="O35" s="315"/>
    </row>
    <row r="36" spans="1:20" ht="34.200000000000003" customHeight="1" x14ac:dyDescent="0.25">
      <c r="N36" s="315"/>
      <c r="O36" s="315"/>
    </row>
    <row r="37" spans="1:20" ht="15.75" customHeight="1" x14ac:dyDescent="0.25">
      <c r="N37" s="1"/>
    </row>
  </sheetData>
  <mergeCells count="41">
    <mergeCell ref="N35:O36"/>
    <mergeCell ref="P26:Q26"/>
    <mergeCell ref="L27:M27"/>
    <mergeCell ref="L28:M28"/>
    <mergeCell ref="N14:O14"/>
    <mergeCell ref="N15:O15"/>
    <mergeCell ref="N16:O16"/>
    <mergeCell ref="P24:Q24"/>
    <mergeCell ref="P25:Q25"/>
    <mergeCell ref="N17:O17"/>
    <mergeCell ref="N18:O18"/>
    <mergeCell ref="N19:O19"/>
    <mergeCell ref="L29:M29"/>
    <mergeCell ref="N21:O21"/>
    <mergeCell ref="N22:O22"/>
    <mergeCell ref="N23:O23"/>
    <mergeCell ref="N2:O2"/>
    <mergeCell ref="N20:O20"/>
    <mergeCell ref="N7:O7"/>
    <mergeCell ref="N8:O8"/>
    <mergeCell ref="N9:O9"/>
    <mergeCell ref="N10:O10"/>
    <mergeCell ref="N11:O11"/>
    <mergeCell ref="N12:O12"/>
    <mergeCell ref="N13:O13"/>
    <mergeCell ref="P3:Q3"/>
    <mergeCell ref="A1:T1"/>
    <mergeCell ref="F3:G3"/>
    <mergeCell ref="L3:M3"/>
    <mergeCell ref="A2:C4"/>
    <mergeCell ref="D2:E2"/>
    <mergeCell ref="F2:G2"/>
    <mergeCell ref="P2:Q2"/>
    <mergeCell ref="R2:T4"/>
    <mergeCell ref="J2:K2"/>
    <mergeCell ref="N3:O3"/>
    <mergeCell ref="L2:M2"/>
    <mergeCell ref="D3:E3"/>
    <mergeCell ref="H2:I2"/>
    <mergeCell ref="J3:K3"/>
    <mergeCell ref="H3:I3"/>
  </mergeCells>
  <phoneticPr fontId="30" type="noConversion"/>
  <conditionalFormatting sqref="A1 U1:XFD1 A2:IS4 R5:IS33 P35:IS35 A35:G37 P36:XFD36 O37:XFD37 A38:XFD65536">
    <cfRule type="cellIs" dxfId="1623" priority="583" stopIfTrue="1" operator="equal">
      <formula>"VAPAA"</formula>
    </cfRule>
  </conditionalFormatting>
  <conditionalFormatting sqref="A1:A2 D3 F3 H3 J3 L3 N3 P3 D4:Q4">
    <cfRule type="cellIs" dxfId="1622" priority="585" operator="equal">
      <formula>"VAPAA"</formula>
    </cfRule>
  </conditionalFormatting>
  <conditionalFormatting sqref="A2 D2:R2 D3 F3 H3 J3 L3 N3 P3 D4:Q4">
    <cfRule type="cellIs" dxfId="1621" priority="584" operator="equal">
      <formula>"ALLIANSSI"</formula>
    </cfRule>
  </conditionalFormatting>
  <conditionalFormatting sqref="A5:C33">
    <cfRule type="cellIs" dxfId="1620" priority="313" stopIfTrue="1" operator="equal">
      <formula>"VAPAA"</formula>
    </cfRule>
  </conditionalFormatting>
  <conditionalFormatting sqref="A34:XFD34">
    <cfRule type="cellIs" dxfId="1619" priority="70" stopIfTrue="1" operator="equal">
      <formula>"VAPAA"</formula>
    </cfRule>
  </conditionalFormatting>
  <conditionalFormatting sqref="D5:D8 F5:F8 H5:H8 J5:J8 L5:L8">
    <cfRule type="cellIs" dxfId="1618" priority="59" stopIfTrue="1" operator="equal">
      <formula>"VAPAA"</formula>
    </cfRule>
  </conditionalFormatting>
  <conditionalFormatting sqref="D12:D13">
    <cfRule type="cellIs" dxfId="1617" priority="56" stopIfTrue="1" operator="equal">
      <formula>"VAPAA"</formula>
    </cfRule>
  </conditionalFormatting>
  <conditionalFormatting sqref="D16:D17">
    <cfRule type="cellIs" dxfId="1616" priority="51" stopIfTrue="1" operator="equal">
      <formula>"VAPAA"</formula>
    </cfRule>
  </conditionalFormatting>
  <conditionalFormatting sqref="D14:E18">
    <cfRule type="cellIs" dxfId="1615" priority="52" stopIfTrue="1" operator="equal">
      <formula>"VAPAA"</formula>
    </cfRule>
  </conditionalFormatting>
  <conditionalFormatting sqref="D19:G20">
    <cfRule type="cellIs" dxfId="1614" priority="45" stopIfTrue="1" operator="equal">
      <formula>"VAPAA"</formula>
    </cfRule>
  </conditionalFormatting>
  <conditionalFormatting sqref="D9:M11 D12:K18">
    <cfRule type="cellIs" dxfId="1613" priority="57" stopIfTrue="1" operator="equal">
      <formula>"VAPAA"</formula>
    </cfRule>
  </conditionalFormatting>
  <conditionalFormatting sqref="D2:R2">
    <cfRule type="cellIs" dxfId="1612" priority="587" operator="equal">
      <formula>"VAPAA"</formula>
    </cfRule>
  </conditionalFormatting>
  <conditionalFormatting sqref="E13:G13">
    <cfRule type="cellIs" dxfId="1611" priority="55" stopIfTrue="1" operator="equal">
      <formula>"VAPAA"</formula>
    </cfRule>
  </conditionalFormatting>
  <conditionalFormatting sqref="E19:K19">
    <cfRule type="cellIs" dxfId="1610" priority="44" stopIfTrue="1" operator="equal">
      <formula>"VAPAA"</formula>
    </cfRule>
  </conditionalFormatting>
  <conditionalFormatting sqref="F23 D24">
    <cfRule type="cellIs" dxfId="1609" priority="28" stopIfTrue="1" operator="equal">
      <formula>"VAPAA"</formula>
    </cfRule>
  </conditionalFormatting>
  <conditionalFormatting sqref="F14:G14 F15:F17 F18:G18">
    <cfRule type="cellIs" dxfId="1608" priority="50" stopIfTrue="1" operator="equal">
      <formula>"VAPAA"</formula>
    </cfRule>
  </conditionalFormatting>
  <conditionalFormatting sqref="F21:G22 D22:E23 F31:G31 D32:E32">
    <cfRule type="cellIs" dxfId="1607" priority="27" stopIfTrue="1" operator="equal">
      <formula>"VAPAA"</formula>
    </cfRule>
  </conditionalFormatting>
  <conditionalFormatting sqref="F28:G28 D29:D31 G32:G33 E33">
    <cfRule type="cellIs" dxfId="1606" priority="26" stopIfTrue="1" operator="equal">
      <formula>"VAPAA"</formula>
    </cfRule>
  </conditionalFormatting>
  <conditionalFormatting sqref="G5:G6">
    <cfRule type="cellIs" dxfId="1605" priority="2" stopIfTrue="1" operator="equal">
      <formula>"VAPAA"</formula>
    </cfRule>
  </conditionalFormatting>
  <conditionalFormatting sqref="G23:G27 E24:E28">
    <cfRule type="cellIs" dxfId="1604" priority="25" stopIfTrue="1" operator="equal">
      <formula>"VAPAA"</formula>
    </cfRule>
  </conditionalFormatting>
  <conditionalFormatting sqref="H12">
    <cfRule type="cellIs" dxfId="1603" priority="54" stopIfTrue="1" operator="equal">
      <formula>"VAPAA"</formula>
    </cfRule>
  </conditionalFormatting>
  <conditionalFormatting sqref="H23">
    <cfRule type="cellIs" dxfId="1602" priority="24" stopIfTrue="1" operator="equal">
      <formula>"VAPAA"</formula>
    </cfRule>
  </conditionalFormatting>
  <conditionalFormatting sqref="H28:H31">
    <cfRule type="cellIs" dxfId="1601" priority="20" stopIfTrue="1" operator="equal">
      <formula>"VAPAA"</formula>
    </cfRule>
  </conditionalFormatting>
  <conditionalFormatting sqref="H13:I22">
    <cfRule type="cellIs" dxfId="1600" priority="23" stopIfTrue="1" operator="equal">
      <formula>"VAPAA"</formula>
    </cfRule>
  </conditionalFormatting>
  <conditionalFormatting sqref="I23:I27">
    <cfRule type="cellIs" dxfId="1599" priority="22" stopIfTrue="1" operator="equal">
      <formula>"VAPAA"</formula>
    </cfRule>
  </conditionalFormatting>
  <conditionalFormatting sqref="I33">
    <cfRule type="cellIs" dxfId="1598" priority="43" stopIfTrue="1" operator="equal">
      <formula>"VAPAA"</formula>
    </cfRule>
  </conditionalFormatting>
  <conditionalFormatting sqref="J15">
    <cfRule type="cellIs" dxfId="1597" priority="48" stopIfTrue="1" operator="equal">
      <formula>"VAPAA"</formula>
    </cfRule>
  </conditionalFormatting>
  <conditionalFormatting sqref="J22:J23">
    <cfRule type="cellIs" dxfId="1596" priority="18" stopIfTrue="1" operator="equal">
      <formula>"VAPAA"</formula>
    </cfRule>
  </conditionalFormatting>
  <conditionalFormatting sqref="J28:J31">
    <cfRule type="cellIs" dxfId="1595" priority="17" stopIfTrue="1" operator="equal">
      <formula>"VAPAA"</formula>
    </cfRule>
  </conditionalFormatting>
  <conditionalFormatting sqref="J12:K13 K14">
    <cfRule type="cellIs" dxfId="1594" priority="53" stopIfTrue="1" operator="equal">
      <formula>"VAPAA"</formula>
    </cfRule>
  </conditionalFormatting>
  <conditionalFormatting sqref="J16:K21">
    <cfRule type="cellIs" dxfId="1593" priority="49" stopIfTrue="1" operator="equal">
      <formula>"VAPAA"</formula>
    </cfRule>
  </conditionalFormatting>
  <conditionalFormatting sqref="K22:K27">
    <cfRule type="cellIs" dxfId="1592" priority="15" stopIfTrue="1" operator="equal">
      <formula>"VAPAA"</formula>
    </cfRule>
  </conditionalFormatting>
  <conditionalFormatting sqref="K31:M33">
    <cfRule type="cellIs" dxfId="1591" priority="13" stopIfTrue="1" operator="equal">
      <formula>"VAPAA"</formula>
    </cfRule>
  </conditionalFormatting>
  <conditionalFormatting sqref="L23:L24">
    <cfRule type="cellIs" dxfId="1590" priority="11" stopIfTrue="1" operator="equal">
      <formula>"VAPAA"</formula>
    </cfRule>
  </conditionalFormatting>
  <conditionalFormatting sqref="L27:L30">
    <cfRule type="cellIs" dxfId="1589" priority="36" stopIfTrue="1" operator="equal">
      <formula>"VAPAA"</formula>
    </cfRule>
  </conditionalFormatting>
  <conditionalFormatting sqref="L18:M22">
    <cfRule type="cellIs" dxfId="1588" priority="1" stopIfTrue="1" operator="equal">
      <formula>"VAPAA"</formula>
    </cfRule>
  </conditionalFormatting>
  <conditionalFormatting sqref="N5:N23 N7:O20 L12:M14 L15:L17 N24:O29">
    <cfRule type="cellIs" dxfId="1587" priority="37" stopIfTrue="1" operator="equal">
      <formula>"VAPAA"</formula>
    </cfRule>
  </conditionalFormatting>
  <conditionalFormatting sqref="N30:N33">
    <cfRule type="cellIs" dxfId="1586" priority="58" stopIfTrue="1" operator="equal">
      <formula>"VAPAA"</formula>
    </cfRule>
  </conditionalFormatting>
  <conditionalFormatting sqref="P5:P14 P17">
    <cfRule type="cellIs" dxfId="1585" priority="7" stopIfTrue="1" operator="equal">
      <formula>"VAPAA"</formula>
    </cfRule>
  </conditionalFormatting>
  <conditionalFormatting sqref="P23:P26">
    <cfRule type="cellIs" dxfId="1584" priority="10" stopIfTrue="1" operator="equal">
      <formula>"VAPAA"</formula>
    </cfRule>
  </conditionalFormatting>
  <conditionalFormatting sqref="P28:P33">
    <cfRule type="cellIs" dxfId="1583" priority="5" stopIfTrue="1" operator="equal">
      <formula>"VAPAA"</formula>
    </cfRule>
  </conditionalFormatting>
  <conditionalFormatting sqref="P15:Q22">
    <cfRule type="cellIs" dxfId="1582" priority="3" stopIfTrue="1" operator="equal">
      <formula>"VAPAA"</formula>
    </cfRule>
  </conditionalFormatting>
  <conditionalFormatting sqref="Q19">
    <cfRule type="cellIs" dxfId="1581" priority="8" stopIfTrue="1" operator="equal">
      <formula>"VAPAA"</formula>
    </cfRule>
  </conditionalFormatting>
  <conditionalFormatting sqref="Q23">
    <cfRule type="cellIs" dxfId="1580" priority="6" stopIfTrue="1" operator="equal">
      <formula>"VAPAA"</formula>
    </cfRule>
  </conditionalFormatting>
  <conditionalFormatting sqref="Q27">
    <cfRule type="cellIs" dxfId="1579" priority="4" stopIfTrue="1" operator="equal">
      <formula>"VAPAA"</formula>
    </cfRule>
  </conditionalFormatting>
  <conditionalFormatting sqref="Q30:Q32">
    <cfRule type="cellIs" dxfId="1578" priority="46" stopIfTrue="1" operator="equal">
      <formula>"VAPAA"</formula>
    </cfRule>
  </conditionalFormatting>
  <pageMargins left="0.7" right="0.7" top="0.75" bottom="0.75" header="0.3" footer="0.3"/>
  <pageSetup paperSize="9"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37"/>
  <sheetViews>
    <sheetView zoomScaleNormal="100" workbookViewId="0">
      <selection activeCell="L13" sqref="L13"/>
    </sheetView>
  </sheetViews>
  <sheetFormatPr defaultColWidth="31.55468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11.88671875" style="1" bestFit="1" customWidth="1"/>
    <col min="6" max="6" width="9" style="1" bestFit="1" customWidth="1"/>
    <col min="7" max="7" width="12.6640625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23.44140625" style="1" bestFit="1" customWidth="1"/>
    <col min="12" max="13" width="22.5546875" style="1" bestFit="1" customWidth="1"/>
    <col min="14" max="14" width="9" style="1" bestFit="1" customWidth="1"/>
    <col min="15" max="15" width="13.109375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31.55468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62"/>
      <c r="J2" s="332" t="s">
        <v>5</v>
      </c>
      <c r="K2" s="336"/>
      <c r="L2" s="332" t="s">
        <v>6</v>
      </c>
      <c r="M2" s="333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16'!P3+1</f>
        <v>45404</v>
      </c>
      <c r="E3" s="323"/>
      <c r="F3" s="316">
        <f>D3+1</f>
        <v>45405</v>
      </c>
      <c r="G3" s="317"/>
      <c r="H3" s="323">
        <f>F3+1</f>
        <v>45406</v>
      </c>
      <c r="I3" s="323"/>
      <c r="J3" s="316">
        <f>H3+1</f>
        <v>45407</v>
      </c>
      <c r="K3" s="323"/>
      <c r="L3" s="316">
        <f>J3+1</f>
        <v>45408</v>
      </c>
      <c r="M3" s="334"/>
      <c r="N3" s="316">
        <f>L3+1</f>
        <v>45409</v>
      </c>
      <c r="O3" s="334"/>
      <c r="P3" s="323">
        <f>N3+1</f>
        <v>45410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0" ht="15" customHeight="1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 t="s">
        <v>45</v>
      </c>
      <c r="H5" s="252"/>
      <c r="I5" s="140"/>
      <c r="J5" s="142"/>
      <c r="K5" s="140"/>
      <c r="L5" s="142"/>
      <c r="M5" s="141"/>
      <c r="N5" s="142"/>
      <c r="O5" s="141"/>
      <c r="P5" s="25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ht="15" customHeight="1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 t="s">
        <v>45</v>
      </c>
      <c r="H6" s="252"/>
      <c r="I6" s="140"/>
      <c r="J6" s="142"/>
      <c r="K6" s="140"/>
      <c r="L6" s="142"/>
      <c r="M6" s="141"/>
      <c r="N6" s="142"/>
      <c r="O6" s="141"/>
      <c r="P6" s="25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ht="15" customHeight="1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0"/>
      <c r="L7" s="142"/>
      <c r="M7" s="141"/>
      <c r="N7" s="357" t="s">
        <v>113</v>
      </c>
      <c r="O7" s="358"/>
      <c r="P7" s="25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ht="15" customHeight="1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0"/>
      <c r="L8" s="142"/>
      <c r="M8" s="141"/>
      <c r="N8" s="357" t="s">
        <v>113</v>
      </c>
      <c r="O8" s="358"/>
      <c r="P8" s="25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ht="15" customHeight="1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0"/>
      <c r="L9" s="167"/>
      <c r="M9" s="168"/>
      <c r="N9" s="357" t="s">
        <v>113</v>
      </c>
      <c r="O9" s="358"/>
      <c r="P9" s="25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ht="15" customHeight="1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0"/>
      <c r="L10" s="167"/>
      <c r="M10" s="168"/>
      <c r="N10" s="357" t="s">
        <v>113</v>
      </c>
      <c r="O10" s="358"/>
      <c r="P10" s="25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0"/>
      <c r="L11" s="167"/>
      <c r="M11" s="168"/>
      <c r="N11" s="357" t="s">
        <v>113</v>
      </c>
      <c r="O11" s="358"/>
      <c r="P11" s="252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ht="15" customHeight="1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254"/>
      <c r="L12" s="167"/>
      <c r="M12" s="168"/>
      <c r="N12" s="357" t="s">
        <v>113</v>
      </c>
      <c r="O12" s="358"/>
      <c r="P12" s="25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ht="15" customHeight="1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46"/>
      <c r="L13" s="167"/>
      <c r="M13" s="168"/>
      <c r="N13" s="139"/>
      <c r="O13" s="130" t="s">
        <v>88</v>
      </c>
      <c r="P13" s="252"/>
      <c r="Q13" s="141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ht="15" customHeight="1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1"/>
      <c r="L14" s="167"/>
      <c r="M14" s="168"/>
      <c r="N14" s="147" t="s">
        <v>39</v>
      </c>
      <c r="O14" s="130" t="s">
        <v>88</v>
      </c>
      <c r="P14" s="252"/>
      <c r="Q14" s="14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1"/>
      <c r="L15" s="167"/>
      <c r="M15" s="141"/>
      <c r="N15" s="147" t="s">
        <v>39</v>
      </c>
      <c r="O15" s="130" t="s">
        <v>88</v>
      </c>
      <c r="P15" s="202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9"/>
      <c r="L16" s="167"/>
      <c r="M16" s="141"/>
      <c r="N16" s="364" t="s">
        <v>69</v>
      </c>
      <c r="O16" s="365"/>
      <c r="P16" s="220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1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46"/>
      <c r="L17" s="167"/>
      <c r="M17" s="141"/>
      <c r="N17" s="364" t="s">
        <v>69</v>
      </c>
      <c r="O17" s="365"/>
      <c r="P17" s="311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1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46"/>
      <c r="L18" s="167"/>
      <c r="M18" s="168"/>
      <c r="N18" s="364" t="s">
        <v>69</v>
      </c>
      <c r="O18" s="365"/>
      <c r="P18" s="31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1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66"/>
      <c r="L19" s="293" t="s">
        <v>57</v>
      </c>
      <c r="M19" s="293" t="s">
        <v>57</v>
      </c>
      <c r="N19" s="276"/>
      <c r="O19" s="257"/>
      <c r="P19" s="311" t="s">
        <v>42</v>
      </c>
      <c r="Q19" s="270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1" ht="15" customHeight="1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3"/>
      <c r="L20" s="293" t="s">
        <v>57</v>
      </c>
      <c r="M20" s="293" t="s">
        <v>57</v>
      </c>
      <c r="N20" s="276"/>
      <c r="O20" s="257"/>
      <c r="P20" s="143" t="s">
        <v>44</v>
      </c>
      <c r="Q20" s="130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1" ht="15" customHeight="1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3"/>
      <c r="L21" s="293" t="s">
        <v>57</v>
      </c>
      <c r="M21" s="293" t="s">
        <v>57</v>
      </c>
      <c r="N21" s="147"/>
      <c r="O21" s="141"/>
      <c r="P21" s="143" t="s">
        <v>44</v>
      </c>
      <c r="Q21" s="130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1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307" t="s">
        <v>42</v>
      </c>
      <c r="L22" s="293" t="s">
        <v>57</v>
      </c>
      <c r="M22" s="293" t="s">
        <v>57</v>
      </c>
      <c r="N22" s="147"/>
      <c r="O22" s="141"/>
      <c r="P22" s="143" t="s">
        <v>47</v>
      </c>
      <c r="Q22" s="130" t="s">
        <v>95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1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307" t="s">
        <v>42</v>
      </c>
      <c r="L23" s="272" t="s">
        <v>87</v>
      </c>
      <c r="M23" s="293" t="s">
        <v>57</v>
      </c>
      <c r="N23" s="147"/>
      <c r="O23" s="141"/>
      <c r="P23" s="202" t="s">
        <v>47</v>
      </c>
      <c r="Q23" s="130" t="s">
        <v>95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1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267" t="s">
        <v>124</v>
      </c>
      <c r="L24" s="272" t="s">
        <v>87</v>
      </c>
      <c r="M24" s="293" t="s">
        <v>57</v>
      </c>
      <c r="N24" s="147"/>
      <c r="O24" s="141"/>
      <c r="P24" s="202" t="s">
        <v>49</v>
      </c>
      <c r="Q24" s="141" t="s">
        <v>49</v>
      </c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1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41</v>
      </c>
      <c r="F25" s="147" t="s">
        <v>47</v>
      </c>
      <c r="G25" s="280" t="s">
        <v>46</v>
      </c>
      <c r="H25" s="202" t="s">
        <v>40</v>
      </c>
      <c r="I25" s="174" t="s">
        <v>42</v>
      </c>
      <c r="J25" s="147" t="s">
        <v>47</v>
      </c>
      <c r="K25" s="267" t="s">
        <v>124</v>
      </c>
      <c r="L25" s="131" t="s">
        <v>57</v>
      </c>
      <c r="M25" s="306" t="s">
        <v>46</v>
      </c>
      <c r="N25" s="166"/>
      <c r="O25" s="104"/>
      <c r="P25" s="202" t="s">
        <v>49</v>
      </c>
      <c r="Q25" s="174" t="s">
        <v>49</v>
      </c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1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268" t="s">
        <v>119</v>
      </c>
      <c r="F26" s="147" t="s">
        <v>47</v>
      </c>
      <c r="G26" s="280" t="s">
        <v>46</v>
      </c>
      <c r="H26" s="202" t="s">
        <v>40</v>
      </c>
      <c r="I26" s="141" t="s">
        <v>42</v>
      </c>
      <c r="J26" s="147" t="s">
        <v>43</v>
      </c>
      <c r="K26" s="267" t="s">
        <v>125</v>
      </c>
      <c r="L26" s="276" t="s">
        <v>57</v>
      </c>
      <c r="M26" s="306" t="s">
        <v>46</v>
      </c>
      <c r="N26" s="166"/>
      <c r="O26" s="104"/>
      <c r="P26" s="202" t="s">
        <v>49</v>
      </c>
      <c r="Q26" s="141" t="s">
        <v>49</v>
      </c>
      <c r="R26" s="82">
        <f t="shared" si="0"/>
        <v>0.77083333333333304</v>
      </c>
      <c r="S26" s="82" t="s">
        <v>11</v>
      </c>
      <c r="T26" s="83">
        <f t="shared" si="1"/>
        <v>0.79166666666666596</v>
      </c>
      <c r="U26" s="45"/>
    </row>
    <row r="27" spans="1:21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267" t="s">
        <v>119</v>
      </c>
      <c r="F27" s="147" t="s">
        <v>49</v>
      </c>
      <c r="G27" s="280" t="s">
        <v>46</v>
      </c>
      <c r="H27" s="202" t="s">
        <v>40</v>
      </c>
      <c r="I27" s="174" t="s">
        <v>42</v>
      </c>
      <c r="J27" s="147" t="s">
        <v>43</v>
      </c>
      <c r="K27" s="267" t="s">
        <v>125</v>
      </c>
      <c r="L27" s="364" t="s">
        <v>58</v>
      </c>
      <c r="M27" s="365"/>
      <c r="N27" s="166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  <c r="U27" s="45"/>
    </row>
    <row r="28" spans="1:21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 t="s">
        <v>49</v>
      </c>
      <c r="G28" s="174" t="s">
        <v>49</v>
      </c>
      <c r="H28" s="143" t="s">
        <v>39</v>
      </c>
      <c r="I28" s="141" t="s">
        <v>39</v>
      </c>
      <c r="J28" s="139" t="s">
        <v>44</v>
      </c>
      <c r="K28" s="140" t="s">
        <v>44</v>
      </c>
      <c r="L28" s="364" t="s">
        <v>58</v>
      </c>
      <c r="M28" s="365"/>
      <c r="N28" s="166"/>
      <c r="O28" s="104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  <c r="U28" s="45"/>
    </row>
    <row r="29" spans="1:21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0" t="s">
        <v>44</v>
      </c>
      <c r="L29" s="364" t="s">
        <v>58</v>
      </c>
      <c r="M29" s="365"/>
      <c r="N29" s="166"/>
      <c r="O29" s="104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  <c r="U29" s="45"/>
    </row>
    <row r="30" spans="1:21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0" t="s">
        <v>44</v>
      </c>
      <c r="L30" s="364" t="s">
        <v>58</v>
      </c>
      <c r="M30" s="365"/>
      <c r="N30" s="142"/>
      <c r="O30" s="141"/>
      <c r="P30" s="25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  <c r="U30" s="45"/>
    </row>
    <row r="31" spans="1:21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147"/>
      <c r="K31" s="140" t="s">
        <v>29</v>
      </c>
      <c r="L31" s="156"/>
      <c r="M31" s="157"/>
      <c r="N31" s="142"/>
      <c r="O31" s="141"/>
      <c r="P31" s="25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  <c r="U31" s="45"/>
    </row>
    <row r="32" spans="1:21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147"/>
      <c r="K32" s="140" t="s">
        <v>29</v>
      </c>
      <c r="L32" s="156"/>
      <c r="M32" s="157"/>
      <c r="N32" s="142"/>
      <c r="O32" s="141"/>
      <c r="P32" s="25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  <c r="U32" s="45"/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26"/>
      <c r="I33" s="165"/>
      <c r="J33" s="204"/>
      <c r="K33" s="225"/>
      <c r="L33" s="158"/>
      <c r="M33" s="159"/>
      <c r="N33" s="164"/>
      <c r="O33" s="165"/>
      <c r="P33" s="252"/>
      <c r="Q33" s="141"/>
      <c r="R33" s="82">
        <f t="shared" si="0"/>
        <v>0.91666666666666663</v>
      </c>
      <c r="S33" s="82" t="s">
        <v>11</v>
      </c>
      <c r="T33" s="83">
        <f t="shared" si="1"/>
        <v>0.9375</v>
      </c>
    </row>
    <row r="34" spans="1:20" ht="15" customHeight="1" thickBot="1" x14ac:dyDescent="0.3">
      <c r="F34" s="368" t="s">
        <v>59</v>
      </c>
      <c r="G34" s="369"/>
      <c r="N34" s="45"/>
    </row>
    <row r="35" spans="1:20" x14ac:dyDescent="0.25">
      <c r="J35" s="363" t="s">
        <v>131</v>
      </c>
      <c r="K35" s="315"/>
      <c r="P35" s="363" t="s">
        <v>131</v>
      </c>
      <c r="Q35" s="315"/>
    </row>
    <row r="36" spans="1:20" x14ac:dyDescent="0.25">
      <c r="J36" s="315"/>
      <c r="K36" s="315"/>
      <c r="P36" s="315"/>
      <c r="Q36" s="315"/>
    </row>
    <row r="37" spans="1:20" x14ac:dyDescent="0.25">
      <c r="J37" s="227"/>
      <c r="K37" s="227"/>
    </row>
  </sheetData>
  <mergeCells count="36">
    <mergeCell ref="N7:O7"/>
    <mergeCell ref="N16:O16"/>
    <mergeCell ref="N17:O17"/>
    <mergeCell ref="N18:O18"/>
    <mergeCell ref="F31:G31"/>
    <mergeCell ref="N8:O8"/>
    <mergeCell ref="N9:O9"/>
    <mergeCell ref="N10:O10"/>
    <mergeCell ref="N11:O11"/>
    <mergeCell ref="N12:O12"/>
    <mergeCell ref="F32:G32"/>
    <mergeCell ref="F33:G33"/>
    <mergeCell ref="F34:G34"/>
    <mergeCell ref="L29:M29"/>
    <mergeCell ref="L30:M30"/>
    <mergeCell ref="L3:M3"/>
    <mergeCell ref="N3:O3"/>
    <mergeCell ref="P2:Q2"/>
    <mergeCell ref="F3:G3"/>
    <mergeCell ref="H3:I3"/>
    <mergeCell ref="J35:K36"/>
    <mergeCell ref="P35:Q36"/>
    <mergeCell ref="A1:T1"/>
    <mergeCell ref="L27:M27"/>
    <mergeCell ref="L28:M28"/>
    <mergeCell ref="A2:C4"/>
    <mergeCell ref="D3:E3"/>
    <mergeCell ref="D2:E2"/>
    <mergeCell ref="P3:Q3"/>
    <mergeCell ref="N2:O2"/>
    <mergeCell ref="L2:M2"/>
    <mergeCell ref="H2:I2"/>
    <mergeCell ref="R2:T4"/>
    <mergeCell ref="F2:G2"/>
    <mergeCell ref="J3:K3"/>
    <mergeCell ref="J2:K2"/>
  </mergeCells>
  <phoneticPr fontId="52" type="noConversion"/>
  <conditionalFormatting sqref="A1 U1:XFD1 A2:IS4 A34:E34 I34:M34 O34:IS34 J35 P35 L35:O36 R35:XFD36 A35:I37 L37:XFD37 A38:XFD65536">
    <cfRule type="cellIs" dxfId="1577" priority="710" stopIfTrue="1" operator="equal">
      <formula>"VAPAA"</formula>
    </cfRule>
  </conditionalFormatting>
  <conditionalFormatting sqref="A1:A2 D3 F3 H3 J3 L3 N3 P3 D4:Q4">
    <cfRule type="cellIs" dxfId="1576" priority="712" operator="equal">
      <formula>"VAPAA"</formula>
    </cfRule>
  </conditionalFormatting>
  <conditionalFormatting sqref="A2 D2:R2 D3 F3 H3 J3 L3 N3 P3 D4:Q4">
    <cfRule type="cellIs" dxfId="1575" priority="711" operator="equal">
      <formula>"ALLIANSSI"</formula>
    </cfRule>
  </conditionalFormatting>
  <conditionalFormatting sqref="A5:C33">
    <cfRule type="cellIs" dxfId="1574" priority="425" stopIfTrue="1" operator="equal">
      <formula>"VAPAA"</formula>
    </cfRule>
  </conditionalFormatting>
  <conditionalFormatting sqref="D5:D8 F5:F8 H5:H8 J5:J8 L5:L8">
    <cfRule type="cellIs" dxfId="1573" priority="59" stopIfTrue="1" operator="equal">
      <formula>"VAPAA"</formula>
    </cfRule>
  </conditionalFormatting>
  <conditionalFormatting sqref="D12:D13">
    <cfRule type="cellIs" dxfId="1572" priority="56" stopIfTrue="1" operator="equal">
      <formula>"VAPAA"</formula>
    </cfRule>
  </conditionalFormatting>
  <conditionalFormatting sqref="D16:D17">
    <cfRule type="cellIs" dxfId="1571" priority="51" stopIfTrue="1" operator="equal">
      <formula>"VAPAA"</formula>
    </cfRule>
  </conditionalFormatting>
  <conditionalFormatting sqref="D24">
    <cfRule type="cellIs" dxfId="1570" priority="28" stopIfTrue="1" operator="equal">
      <formula>"VAPAA"</formula>
    </cfRule>
  </conditionalFormatting>
  <conditionalFormatting sqref="D29:D31">
    <cfRule type="cellIs" dxfId="1569" priority="26" stopIfTrue="1" operator="equal">
      <formula>"VAPAA"</formula>
    </cfRule>
  </conditionalFormatting>
  <conditionalFormatting sqref="D14:E18">
    <cfRule type="cellIs" dxfId="1568" priority="52" stopIfTrue="1" operator="equal">
      <formula>"VAPAA"</formula>
    </cfRule>
  </conditionalFormatting>
  <conditionalFormatting sqref="D32:E32">
    <cfRule type="cellIs" dxfId="1567" priority="27" stopIfTrue="1" operator="equal">
      <formula>"VAPAA"</formula>
    </cfRule>
  </conditionalFormatting>
  <conditionalFormatting sqref="D21:F23">
    <cfRule type="cellIs" dxfId="1566" priority="23" stopIfTrue="1" operator="equal">
      <formula>"VAPAA"</formula>
    </cfRule>
  </conditionalFormatting>
  <conditionalFormatting sqref="D19:G20">
    <cfRule type="cellIs" dxfId="1565" priority="45" stopIfTrue="1" operator="equal">
      <formula>"VAPAA"</formula>
    </cfRule>
  </conditionalFormatting>
  <conditionalFormatting sqref="D9:M11 D12:K18">
    <cfRule type="cellIs" dxfId="1564" priority="57" stopIfTrue="1" operator="equal">
      <formula>"VAPAA"</formula>
    </cfRule>
  </conditionalFormatting>
  <conditionalFormatting sqref="D2:R2">
    <cfRule type="cellIs" dxfId="1563" priority="714" operator="equal">
      <formula>"VAPAA"</formula>
    </cfRule>
  </conditionalFormatting>
  <conditionalFormatting sqref="E24:E28">
    <cfRule type="cellIs" dxfId="1562" priority="25" stopIfTrue="1" operator="equal">
      <formula>"VAPAA"</formula>
    </cfRule>
  </conditionalFormatting>
  <conditionalFormatting sqref="E33">
    <cfRule type="cellIs" dxfId="1561" priority="30" stopIfTrue="1" operator="equal">
      <formula>"VAPAA"</formula>
    </cfRule>
  </conditionalFormatting>
  <conditionalFormatting sqref="E13:G13">
    <cfRule type="cellIs" dxfId="1560" priority="55" stopIfTrue="1" operator="equal">
      <formula>"VAPAA"</formula>
    </cfRule>
  </conditionalFormatting>
  <conditionalFormatting sqref="E19:K19">
    <cfRule type="cellIs" dxfId="1559" priority="44" stopIfTrue="1" operator="equal">
      <formula>"VAPAA"</formula>
    </cfRule>
  </conditionalFormatting>
  <conditionalFormatting sqref="F28">
    <cfRule type="cellIs" dxfId="1558" priority="22" stopIfTrue="1" operator="equal">
      <formula>"VAPAA"</formula>
    </cfRule>
  </conditionalFormatting>
  <conditionalFormatting sqref="F31:F34">
    <cfRule type="cellIs" dxfId="1557" priority="40" stopIfTrue="1" operator="equal">
      <formula>"VAPAA"</formula>
    </cfRule>
  </conditionalFormatting>
  <conditionalFormatting sqref="F14:G14 F15:F17 F18:G18">
    <cfRule type="cellIs" dxfId="1556" priority="50" stopIfTrue="1" operator="equal">
      <formula>"VAPAA"</formula>
    </cfRule>
  </conditionalFormatting>
  <conditionalFormatting sqref="G5:G6">
    <cfRule type="cellIs" dxfId="1555" priority="2" stopIfTrue="1" operator="equal">
      <formula>"VAPAA"</formula>
    </cfRule>
  </conditionalFormatting>
  <conditionalFormatting sqref="G21:G28">
    <cfRule type="cellIs" dxfId="1554" priority="20" stopIfTrue="1" operator="equal">
      <formula>"VAPAA"</formula>
    </cfRule>
  </conditionalFormatting>
  <conditionalFormatting sqref="H12">
    <cfRule type="cellIs" dxfId="1553" priority="54" stopIfTrue="1" operator="equal">
      <formula>"VAPAA"</formula>
    </cfRule>
  </conditionalFormatting>
  <conditionalFormatting sqref="H23">
    <cfRule type="cellIs" dxfId="1552" priority="19" stopIfTrue="1" operator="equal">
      <formula>"VAPAA"</formula>
    </cfRule>
  </conditionalFormatting>
  <conditionalFormatting sqref="H13:I22">
    <cfRule type="cellIs" dxfId="1551" priority="18" stopIfTrue="1" operator="equal">
      <formula>"VAPAA"</formula>
    </cfRule>
  </conditionalFormatting>
  <conditionalFormatting sqref="I23:I27">
    <cfRule type="cellIs" dxfId="1550" priority="16" stopIfTrue="1" operator="equal">
      <formula>"VAPAA"</formula>
    </cfRule>
  </conditionalFormatting>
  <conditionalFormatting sqref="I33">
    <cfRule type="cellIs" dxfId="1549" priority="17" stopIfTrue="1" operator="equal">
      <formula>"VAPAA"</formula>
    </cfRule>
  </conditionalFormatting>
  <conditionalFormatting sqref="J15">
    <cfRule type="cellIs" dxfId="1548" priority="48" stopIfTrue="1" operator="equal">
      <formula>"VAPAA"</formula>
    </cfRule>
  </conditionalFormatting>
  <conditionalFormatting sqref="J23">
    <cfRule type="cellIs" dxfId="1547" priority="15" stopIfTrue="1" operator="equal">
      <formula>"VAPAA"</formula>
    </cfRule>
  </conditionalFormatting>
  <conditionalFormatting sqref="J28:J30 K32:K33">
    <cfRule type="cellIs" dxfId="1546" priority="13" stopIfTrue="1" operator="equal">
      <formula>"VAPAA"</formula>
    </cfRule>
  </conditionalFormatting>
  <conditionalFormatting sqref="J12:K13 K14">
    <cfRule type="cellIs" dxfId="1545" priority="53" stopIfTrue="1" operator="equal">
      <formula>"VAPAA"</formula>
    </cfRule>
  </conditionalFormatting>
  <conditionalFormatting sqref="J16:K22 H28:H31 J31:K31">
    <cfRule type="cellIs" dxfId="1544" priority="14" stopIfTrue="1" operator="equal">
      <formula>"VAPAA"</formula>
    </cfRule>
  </conditionalFormatting>
  <conditionalFormatting sqref="K23:K27">
    <cfRule type="cellIs" dxfId="1543" priority="12" stopIfTrue="1" operator="equal">
      <formula>"VAPAA"</formula>
    </cfRule>
  </conditionalFormatting>
  <conditionalFormatting sqref="L12:M14 L15:L17 N21:O29">
    <cfRule type="cellIs" dxfId="1542" priority="37" stopIfTrue="1" operator="equal">
      <formula>"VAPAA"</formula>
    </cfRule>
  </conditionalFormatting>
  <conditionalFormatting sqref="L18:M18">
    <cfRule type="cellIs" dxfId="1541" priority="1" stopIfTrue="1" operator="equal">
      <formula>"VAPAA"</formula>
    </cfRule>
  </conditionalFormatting>
  <conditionalFormatting sqref="L31:M33">
    <cfRule type="cellIs" dxfId="1540" priority="47" stopIfTrue="1" operator="equal">
      <formula>"VAPAA"</formula>
    </cfRule>
  </conditionalFormatting>
  <conditionalFormatting sqref="M19:M24 L19:L26">
    <cfRule type="cellIs" dxfId="1539" priority="36" stopIfTrue="1" operator="equal">
      <formula>"VAPAA"</formula>
    </cfRule>
  </conditionalFormatting>
  <conditionalFormatting sqref="N5:N12 N13:O15">
    <cfRule type="cellIs" dxfId="1538" priority="11" stopIfTrue="1" operator="equal">
      <formula>"VAPAA"</formula>
    </cfRule>
  </conditionalFormatting>
  <conditionalFormatting sqref="N30:N33">
    <cfRule type="cellIs" dxfId="1537" priority="58" stopIfTrue="1" operator="equal">
      <formula>"VAPAA"</formula>
    </cfRule>
  </conditionalFormatting>
  <conditionalFormatting sqref="O15">
    <cfRule type="cellIs" dxfId="1536" priority="10" stopIfTrue="1" operator="equal">
      <formula>"VAPAA"</formula>
    </cfRule>
  </conditionalFormatting>
  <conditionalFormatting sqref="P5:P14 P17">
    <cfRule type="cellIs" dxfId="1535" priority="6" stopIfTrue="1" operator="equal">
      <formula>"VAPAA"</formula>
    </cfRule>
  </conditionalFormatting>
  <conditionalFormatting sqref="P23">
    <cfRule type="cellIs" dxfId="1534" priority="9" stopIfTrue="1" operator="equal">
      <formula>"VAPAA"</formula>
    </cfRule>
  </conditionalFormatting>
  <conditionalFormatting sqref="P28:P33">
    <cfRule type="cellIs" dxfId="1533" priority="5" stopIfTrue="1" operator="equal">
      <formula>"VAPAA"</formula>
    </cfRule>
  </conditionalFormatting>
  <conditionalFormatting sqref="P15:Q22">
    <cfRule type="cellIs" dxfId="1532" priority="3" stopIfTrue="1" operator="equal">
      <formula>"VAPAA"</formula>
    </cfRule>
  </conditionalFormatting>
  <conditionalFormatting sqref="Q19">
    <cfRule type="cellIs" dxfId="1531" priority="7" stopIfTrue="1" operator="equal">
      <formula>"VAPAA"</formula>
    </cfRule>
  </conditionalFormatting>
  <conditionalFormatting sqref="Q23:Q27">
    <cfRule type="cellIs" dxfId="1530" priority="4" stopIfTrue="1" operator="equal">
      <formula>"VAPAA"</formula>
    </cfRule>
  </conditionalFormatting>
  <conditionalFormatting sqref="Q30:Q32">
    <cfRule type="cellIs" dxfId="1529" priority="46" stopIfTrue="1" operator="equal">
      <formula>"VAPAA"</formula>
    </cfRule>
  </conditionalFormatting>
  <conditionalFormatting sqref="R5:IS33">
    <cfRule type="cellIs" dxfId="1528" priority="130" stopIfTrue="1" operator="equal">
      <formula>"VAPAA"</formula>
    </cfRule>
  </conditionalFormatting>
  <pageMargins left="0.7" right="0.7" top="0.75" bottom="0.75" header="0.3" footer="0.3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8"/>
  <sheetViews>
    <sheetView zoomScaleNormal="100" zoomScaleSheetLayoutView="90" workbookViewId="0">
      <selection activeCell="O20" sqref="O20"/>
    </sheetView>
  </sheetViews>
  <sheetFormatPr defaultColWidth="16.332031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19.109375" style="1" bestFit="1" customWidth="1"/>
    <col min="6" max="6" width="9" style="1" bestFit="1" customWidth="1"/>
    <col min="7" max="7" width="9.5546875" style="1" bestFit="1" customWidth="1"/>
    <col min="8" max="10" width="9" style="1" bestFit="1" customWidth="1"/>
    <col min="11" max="11" width="19.109375" style="1" bestFit="1" customWidth="1"/>
    <col min="12" max="13" width="11.5546875" style="1" customWidth="1"/>
    <col min="14" max="14" width="20.5546875" style="1" bestFit="1" customWidth="1"/>
    <col min="15" max="15" width="13.109375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16.332031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50"/>
      <c r="O1" s="350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62"/>
      <c r="J2" s="332" t="s">
        <v>5</v>
      </c>
      <c r="K2" s="336"/>
      <c r="L2" s="332" t="s">
        <v>6</v>
      </c>
      <c r="M2" s="336"/>
      <c r="N2" s="332" t="s">
        <v>7</v>
      </c>
      <c r="O2" s="333"/>
      <c r="P2" s="335" t="s">
        <v>8</v>
      </c>
      <c r="Q2" s="336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17'!P3+1</f>
        <v>45411</v>
      </c>
      <c r="E3" s="317"/>
      <c r="F3" s="316">
        <f>D3+1</f>
        <v>45412</v>
      </c>
      <c r="G3" s="317"/>
      <c r="H3" s="323">
        <f>F3+1</f>
        <v>45413</v>
      </c>
      <c r="I3" s="323"/>
      <c r="J3" s="316">
        <f>H3+1</f>
        <v>45414</v>
      </c>
      <c r="K3" s="323"/>
      <c r="L3" s="316">
        <f>J3+1</f>
        <v>45415</v>
      </c>
      <c r="M3" s="345"/>
      <c r="N3" s="360">
        <f>L3+1</f>
        <v>45416</v>
      </c>
      <c r="O3" s="361"/>
      <c r="P3" s="323">
        <f>N3+1</f>
        <v>45417</v>
      </c>
      <c r="Q3" s="345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4" t="s">
        <v>10</v>
      </c>
      <c r="R4" s="321"/>
      <c r="S4" s="322"/>
      <c r="T4" s="331"/>
    </row>
    <row r="5" spans="1:20" ht="15" customHeight="1" x14ac:dyDescent="0.25">
      <c r="A5" s="84">
        <v>0.33333333333333331</v>
      </c>
      <c r="B5" s="85" t="s">
        <v>11</v>
      </c>
      <c r="C5" s="82">
        <v>0.35416666666666669</v>
      </c>
      <c r="D5" s="142"/>
      <c r="E5" s="141"/>
      <c r="F5" s="142"/>
      <c r="G5" s="141" t="s">
        <v>45</v>
      </c>
      <c r="H5" s="357" t="s">
        <v>34</v>
      </c>
      <c r="I5" s="358"/>
      <c r="J5" s="357" t="s">
        <v>60</v>
      </c>
      <c r="K5" s="358"/>
      <c r="L5" s="357" t="s">
        <v>61</v>
      </c>
      <c r="M5" s="373"/>
      <c r="N5" s="139"/>
      <c r="O5" s="141"/>
      <c r="P5" s="252"/>
      <c r="Q5" s="141"/>
      <c r="R5" s="84">
        <f>A5</f>
        <v>0.33333333333333331</v>
      </c>
      <c r="S5" s="82" t="s">
        <v>11</v>
      </c>
      <c r="T5" s="83">
        <f>C5</f>
        <v>0.35416666666666669</v>
      </c>
    </row>
    <row r="6" spans="1:20" ht="15" customHeight="1" x14ac:dyDescent="0.25">
      <c r="A6" s="84">
        <v>0.35416666666666669</v>
      </c>
      <c r="B6" s="85" t="s">
        <v>11</v>
      </c>
      <c r="C6" s="82">
        <v>0.375</v>
      </c>
      <c r="D6" s="142"/>
      <c r="E6" s="141"/>
      <c r="F6" s="142"/>
      <c r="G6" s="141" t="s">
        <v>45</v>
      </c>
      <c r="H6" s="357" t="s">
        <v>34</v>
      </c>
      <c r="I6" s="358"/>
      <c r="J6" s="357" t="s">
        <v>60</v>
      </c>
      <c r="K6" s="358"/>
      <c r="L6" s="357" t="s">
        <v>61</v>
      </c>
      <c r="M6" s="373"/>
      <c r="N6" s="139"/>
      <c r="O6" s="141"/>
      <c r="P6" s="252"/>
      <c r="Q6" s="141"/>
      <c r="R6" s="84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ht="15" customHeight="1" x14ac:dyDescent="0.25">
      <c r="A7" s="84">
        <v>0.375</v>
      </c>
      <c r="B7" s="85" t="s">
        <v>11</v>
      </c>
      <c r="C7" s="82">
        <v>0.39583333333333298</v>
      </c>
      <c r="D7" s="142"/>
      <c r="E7" s="141"/>
      <c r="F7" s="357" t="s">
        <v>34</v>
      </c>
      <c r="G7" s="358"/>
      <c r="H7" s="357" t="s">
        <v>34</v>
      </c>
      <c r="I7" s="358"/>
      <c r="J7" s="357" t="s">
        <v>60</v>
      </c>
      <c r="K7" s="358"/>
      <c r="L7" s="357" t="s">
        <v>61</v>
      </c>
      <c r="M7" s="373"/>
      <c r="N7" s="139"/>
      <c r="O7" s="141"/>
      <c r="P7" s="252"/>
      <c r="Q7" s="141"/>
      <c r="R7" s="84">
        <f t="shared" si="0"/>
        <v>0.375</v>
      </c>
      <c r="S7" s="82" t="s">
        <v>11</v>
      </c>
      <c r="T7" s="83">
        <f t="shared" si="1"/>
        <v>0.39583333333333298</v>
      </c>
    </row>
    <row r="8" spans="1:20" ht="15" customHeight="1" x14ac:dyDescent="0.25">
      <c r="A8" s="84">
        <v>0.39583333333333298</v>
      </c>
      <c r="B8" s="85" t="s">
        <v>11</v>
      </c>
      <c r="C8" s="82">
        <v>0.41666666666666702</v>
      </c>
      <c r="D8" s="142"/>
      <c r="E8" s="141"/>
      <c r="F8" s="357" t="s">
        <v>34</v>
      </c>
      <c r="G8" s="358"/>
      <c r="H8" s="357" t="s">
        <v>34</v>
      </c>
      <c r="I8" s="358"/>
      <c r="J8" s="357" t="s">
        <v>60</v>
      </c>
      <c r="K8" s="358"/>
      <c r="L8" s="357" t="s">
        <v>61</v>
      </c>
      <c r="M8" s="373"/>
      <c r="N8" s="139"/>
      <c r="O8" s="141"/>
      <c r="P8" s="252"/>
      <c r="Q8" s="141"/>
      <c r="R8" s="84">
        <f t="shared" si="0"/>
        <v>0.39583333333333298</v>
      </c>
      <c r="S8" s="82" t="s">
        <v>11</v>
      </c>
      <c r="T8" s="83">
        <f t="shared" si="1"/>
        <v>0.41666666666666702</v>
      </c>
    </row>
    <row r="9" spans="1:20" ht="15" customHeight="1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357" t="s">
        <v>34</v>
      </c>
      <c r="G9" s="358"/>
      <c r="H9" s="357" t="s">
        <v>34</v>
      </c>
      <c r="I9" s="358"/>
      <c r="J9" s="357" t="s">
        <v>60</v>
      </c>
      <c r="K9" s="358"/>
      <c r="L9" s="357" t="s">
        <v>61</v>
      </c>
      <c r="M9" s="373"/>
      <c r="N9" s="374" t="s">
        <v>82</v>
      </c>
      <c r="O9" s="375"/>
      <c r="P9" s="252"/>
      <c r="Q9" s="141"/>
      <c r="R9" s="84">
        <f t="shared" si="0"/>
        <v>0.41666666666666702</v>
      </c>
      <c r="S9" s="82" t="s">
        <v>11</v>
      </c>
      <c r="T9" s="83">
        <f t="shared" si="1"/>
        <v>0.4375</v>
      </c>
    </row>
    <row r="10" spans="1:20" ht="15" customHeight="1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357" t="s">
        <v>34</v>
      </c>
      <c r="G10" s="358"/>
      <c r="H10" s="357" t="s">
        <v>34</v>
      </c>
      <c r="I10" s="358"/>
      <c r="J10" s="357" t="s">
        <v>60</v>
      </c>
      <c r="K10" s="358"/>
      <c r="L10" s="357" t="s">
        <v>61</v>
      </c>
      <c r="M10" s="373"/>
      <c r="N10" s="139" t="s">
        <v>82</v>
      </c>
      <c r="O10" s="130" t="s">
        <v>94</v>
      </c>
      <c r="P10" s="252"/>
      <c r="Q10" s="141"/>
      <c r="R10" s="84">
        <f t="shared" si="0"/>
        <v>0.4375</v>
      </c>
      <c r="S10" s="82" t="s">
        <v>11</v>
      </c>
      <c r="T10" s="83">
        <f t="shared" si="1"/>
        <v>0.45833333333333398</v>
      </c>
    </row>
    <row r="11" spans="1:20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357" t="s">
        <v>34</v>
      </c>
      <c r="G11" s="358"/>
      <c r="H11" s="357" t="s">
        <v>34</v>
      </c>
      <c r="I11" s="358"/>
      <c r="J11" s="357" t="s">
        <v>60</v>
      </c>
      <c r="K11" s="358"/>
      <c r="L11" s="357" t="s">
        <v>61</v>
      </c>
      <c r="M11" s="373"/>
      <c r="N11" s="139" t="s">
        <v>38</v>
      </c>
      <c r="O11" s="130" t="s">
        <v>94</v>
      </c>
      <c r="P11" s="252"/>
      <c r="Q11" s="141"/>
      <c r="R11" s="84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ht="15" customHeight="1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357" t="s">
        <v>34</v>
      </c>
      <c r="G12" s="358"/>
      <c r="H12" s="357" t="s">
        <v>34</v>
      </c>
      <c r="I12" s="358"/>
      <c r="J12" s="357" t="s">
        <v>60</v>
      </c>
      <c r="K12" s="358"/>
      <c r="L12" s="357" t="s">
        <v>61</v>
      </c>
      <c r="M12" s="373"/>
      <c r="N12" s="139" t="s">
        <v>38</v>
      </c>
      <c r="O12" s="130" t="s">
        <v>94</v>
      </c>
      <c r="P12" s="252"/>
      <c r="Q12" s="141"/>
      <c r="R12" s="84">
        <f t="shared" si="0"/>
        <v>0.47916666666666702</v>
      </c>
      <c r="S12" s="82" t="s">
        <v>11</v>
      </c>
      <c r="T12" s="83">
        <f t="shared" si="1"/>
        <v>0.5</v>
      </c>
    </row>
    <row r="13" spans="1:20" ht="15" customHeight="1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357" t="s">
        <v>34</v>
      </c>
      <c r="G13" s="358"/>
      <c r="H13" s="357" t="s">
        <v>34</v>
      </c>
      <c r="I13" s="358"/>
      <c r="J13" s="142"/>
      <c r="K13" s="213"/>
      <c r="L13" s="357" t="s">
        <v>61</v>
      </c>
      <c r="M13" s="373"/>
      <c r="N13" s="131" t="s">
        <v>89</v>
      </c>
      <c r="O13" s="130" t="s">
        <v>88</v>
      </c>
      <c r="P13" s="252"/>
      <c r="Q13" s="141"/>
      <c r="R13" s="84">
        <f t="shared" si="0"/>
        <v>0.5</v>
      </c>
      <c r="S13" s="82" t="s">
        <v>11</v>
      </c>
      <c r="T13" s="83">
        <f t="shared" si="1"/>
        <v>0.52083333333333404</v>
      </c>
    </row>
    <row r="14" spans="1:20" ht="15" customHeight="1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357" t="s">
        <v>34</v>
      </c>
      <c r="G14" s="358"/>
      <c r="H14" s="357" t="s">
        <v>34</v>
      </c>
      <c r="I14" s="358"/>
      <c r="J14" s="142"/>
      <c r="K14" s="213"/>
      <c r="L14" s="357" t="s">
        <v>61</v>
      </c>
      <c r="M14" s="373"/>
      <c r="N14" s="131" t="s">
        <v>89</v>
      </c>
      <c r="O14" s="130" t="s">
        <v>88</v>
      </c>
      <c r="P14" s="252"/>
      <c r="Q14" s="141"/>
      <c r="R14" s="84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357" t="s">
        <v>34</v>
      </c>
      <c r="G15" s="358"/>
      <c r="H15" s="357" t="s">
        <v>34</v>
      </c>
      <c r="I15" s="358"/>
      <c r="J15" s="142"/>
      <c r="K15" s="213"/>
      <c r="L15" s="357" t="s">
        <v>61</v>
      </c>
      <c r="M15" s="373"/>
      <c r="N15" s="131" t="s">
        <v>89</v>
      </c>
      <c r="O15" s="130" t="s">
        <v>88</v>
      </c>
      <c r="P15" s="202" t="s">
        <v>40</v>
      </c>
      <c r="Q15" s="106" t="s">
        <v>96</v>
      </c>
      <c r="R15" s="84">
        <f t="shared" si="0"/>
        <v>0.54166666666666696</v>
      </c>
      <c r="S15" s="82" t="s">
        <v>11</v>
      </c>
      <c r="T15" s="83">
        <f t="shared" si="1"/>
        <v>0.5625</v>
      </c>
    </row>
    <row r="16" spans="1:20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357" t="s">
        <v>34</v>
      </c>
      <c r="G16" s="358"/>
      <c r="H16" s="357" t="s">
        <v>34</v>
      </c>
      <c r="I16" s="358"/>
      <c r="J16" s="142"/>
      <c r="K16" s="213"/>
      <c r="L16" s="357" t="s">
        <v>61</v>
      </c>
      <c r="M16" s="373"/>
      <c r="N16" s="377" t="s">
        <v>73</v>
      </c>
      <c r="O16" s="378"/>
      <c r="P16" s="220" t="s">
        <v>40</v>
      </c>
      <c r="Q16" s="106" t="s">
        <v>96</v>
      </c>
      <c r="R16" s="84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357" t="s">
        <v>34</v>
      </c>
      <c r="G17" s="358"/>
      <c r="H17" s="357" t="s">
        <v>34</v>
      </c>
      <c r="I17" s="358"/>
      <c r="J17" s="142"/>
      <c r="K17" s="213"/>
      <c r="L17" s="357" t="s">
        <v>61</v>
      </c>
      <c r="M17" s="373"/>
      <c r="N17" s="377" t="s">
        <v>73</v>
      </c>
      <c r="O17" s="378"/>
      <c r="P17" s="275" t="s">
        <v>72</v>
      </c>
      <c r="Q17" s="174" t="s">
        <v>43</v>
      </c>
      <c r="R17" s="84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357" t="s">
        <v>34</v>
      </c>
      <c r="G18" s="358"/>
      <c r="H18" s="357" t="s">
        <v>34</v>
      </c>
      <c r="I18" s="358"/>
      <c r="J18" s="142"/>
      <c r="K18" s="213"/>
      <c r="L18" s="357" t="s">
        <v>61</v>
      </c>
      <c r="M18" s="373"/>
      <c r="N18" s="377" t="s">
        <v>73</v>
      </c>
      <c r="O18" s="378"/>
      <c r="P18" s="275" t="s">
        <v>72</v>
      </c>
      <c r="Q18" s="174" t="s">
        <v>43</v>
      </c>
      <c r="R18" s="84">
        <f t="shared" si="0"/>
        <v>0.60416666666666696</v>
      </c>
      <c r="S18" s="82" t="s">
        <v>11</v>
      </c>
      <c r="T18" s="83">
        <f t="shared" si="1"/>
        <v>0.625</v>
      </c>
    </row>
    <row r="19" spans="1:20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357" t="s">
        <v>34</v>
      </c>
      <c r="G19" s="358"/>
      <c r="H19" s="357" t="s">
        <v>34</v>
      </c>
      <c r="I19" s="358"/>
      <c r="J19" s="230"/>
      <c r="K19" s="213"/>
      <c r="L19" s="205" t="s">
        <v>130</v>
      </c>
      <c r="M19" s="205" t="s">
        <v>130</v>
      </c>
      <c r="N19" s="276"/>
      <c r="O19" s="257"/>
      <c r="P19" s="275" t="s">
        <v>72</v>
      </c>
      <c r="Q19" s="148" t="s">
        <v>44</v>
      </c>
      <c r="R19" s="84">
        <f t="shared" si="0"/>
        <v>0.625</v>
      </c>
      <c r="S19" s="82" t="s">
        <v>11</v>
      </c>
      <c r="T19" s="83">
        <f t="shared" si="1"/>
        <v>0.64583333333333304</v>
      </c>
    </row>
    <row r="20" spans="1:20" ht="15" customHeight="1" x14ac:dyDescent="0.25">
      <c r="A20" s="84">
        <v>0.64583333333333404</v>
      </c>
      <c r="B20" s="85" t="s">
        <v>11</v>
      </c>
      <c r="C20" s="82">
        <v>0.66666666666666696</v>
      </c>
      <c r="D20" s="197"/>
      <c r="E20" s="140" t="s">
        <v>133</v>
      </c>
      <c r="F20" s="357" t="s">
        <v>34</v>
      </c>
      <c r="G20" s="358"/>
      <c r="H20" s="357" t="s">
        <v>34</v>
      </c>
      <c r="I20" s="358"/>
      <c r="J20" s="232"/>
      <c r="K20" s="235"/>
      <c r="L20" s="205" t="s">
        <v>130</v>
      </c>
      <c r="M20" s="205" t="s">
        <v>130</v>
      </c>
      <c r="N20" s="276"/>
      <c r="O20" s="257"/>
      <c r="P20" s="143" t="s">
        <v>44</v>
      </c>
      <c r="Q20" s="141" t="s">
        <v>44</v>
      </c>
      <c r="R20" s="84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ht="15" customHeight="1" x14ac:dyDescent="0.25">
      <c r="A21" s="84">
        <v>0.66666666666666696</v>
      </c>
      <c r="B21" s="85" t="s">
        <v>11</v>
      </c>
      <c r="C21" s="82">
        <v>0.6875</v>
      </c>
      <c r="D21" s="197"/>
      <c r="E21" s="140" t="s">
        <v>133</v>
      </c>
      <c r="F21" s="357" t="s">
        <v>34</v>
      </c>
      <c r="G21" s="358"/>
      <c r="H21" s="357" t="s">
        <v>34</v>
      </c>
      <c r="I21" s="358"/>
      <c r="J21" s="232"/>
      <c r="K21" s="235"/>
      <c r="L21" s="205" t="s">
        <v>130</v>
      </c>
      <c r="M21" s="205" t="s">
        <v>130</v>
      </c>
      <c r="N21" s="147"/>
      <c r="O21" s="141"/>
      <c r="P21" s="143" t="s">
        <v>44</v>
      </c>
      <c r="Q21" s="141" t="s">
        <v>44</v>
      </c>
      <c r="R21" s="84">
        <f t="shared" si="0"/>
        <v>0.66666666666666696</v>
      </c>
      <c r="S21" s="82" t="s">
        <v>11</v>
      </c>
      <c r="T21" s="83">
        <f t="shared" si="1"/>
        <v>0.6875</v>
      </c>
    </row>
    <row r="22" spans="1:20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1" t="s">
        <v>39</v>
      </c>
      <c r="F22" s="357" t="s">
        <v>34</v>
      </c>
      <c r="G22" s="358"/>
      <c r="H22" s="357" t="s">
        <v>34</v>
      </c>
      <c r="I22" s="358"/>
      <c r="J22" s="139" t="s">
        <v>46</v>
      </c>
      <c r="K22" s="141" t="s">
        <v>42</v>
      </c>
      <c r="L22" s="205" t="s">
        <v>130</v>
      </c>
      <c r="M22" s="205" t="s">
        <v>130</v>
      </c>
      <c r="N22" s="147"/>
      <c r="O22" s="141"/>
      <c r="P22" s="143" t="s">
        <v>47</v>
      </c>
      <c r="Q22" s="130" t="s">
        <v>99</v>
      </c>
      <c r="R22" s="84">
        <f t="shared" si="0"/>
        <v>0.6875</v>
      </c>
      <c r="S22" s="82" t="s">
        <v>11</v>
      </c>
      <c r="T22" s="83">
        <f t="shared" si="1"/>
        <v>0.70833333333333304</v>
      </c>
    </row>
    <row r="23" spans="1:20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1" t="s">
        <v>39</v>
      </c>
      <c r="F23" s="357" t="s">
        <v>34</v>
      </c>
      <c r="G23" s="358"/>
      <c r="H23" s="357" t="s">
        <v>34</v>
      </c>
      <c r="I23" s="358"/>
      <c r="J23" s="147" t="s">
        <v>46</v>
      </c>
      <c r="K23" s="141" t="s">
        <v>42</v>
      </c>
      <c r="L23" s="147" t="s">
        <v>49</v>
      </c>
      <c r="M23" s="162" t="s">
        <v>49</v>
      </c>
      <c r="N23" s="147"/>
      <c r="O23" s="141"/>
      <c r="P23" s="202" t="s">
        <v>47</v>
      </c>
      <c r="Q23" s="130" t="s">
        <v>99</v>
      </c>
      <c r="R23" s="84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1" t="s">
        <v>41</v>
      </c>
      <c r="F24" s="357" t="s">
        <v>34</v>
      </c>
      <c r="G24" s="358"/>
      <c r="H24" s="357" t="s">
        <v>34</v>
      </c>
      <c r="I24" s="358"/>
      <c r="J24" s="147" t="s">
        <v>47</v>
      </c>
      <c r="K24" s="130" t="s">
        <v>124</v>
      </c>
      <c r="L24" s="147" t="s">
        <v>49</v>
      </c>
      <c r="M24" s="162" t="s">
        <v>49</v>
      </c>
      <c r="N24" s="147"/>
      <c r="O24" s="141"/>
      <c r="P24" s="373" t="s">
        <v>70</v>
      </c>
      <c r="Q24" s="358"/>
      <c r="R24" s="84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1" t="s">
        <v>41</v>
      </c>
      <c r="F25" s="357" t="s">
        <v>34</v>
      </c>
      <c r="G25" s="358"/>
      <c r="H25" s="357" t="s">
        <v>34</v>
      </c>
      <c r="I25" s="358"/>
      <c r="J25" s="147" t="s">
        <v>47</v>
      </c>
      <c r="K25" s="130" t="s">
        <v>124</v>
      </c>
      <c r="L25" s="147" t="s">
        <v>46</v>
      </c>
      <c r="M25" s="268" t="s">
        <v>93</v>
      </c>
      <c r="N25" s="166"/>
      <c r="O25" s="104"/>
      <c r="P25" s="373" t="s">
        <v>70</v>
      </c>
      <c r="Q25" s="358"/>
      <c r="R25" s="84">
        <f t="shared" si="0"/>
        <v>0.75</v>
      </c>
      <c r="S25" s="82" t="s">
        <v>11</v>
      </c>
      <c r="T25" s="83">
        <f t="shared" si="1"/>
        <v>0.77083333333333304</v>
      </c>
    </row>
    <row r="26" spans="1:20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06" t="s">
        <v>115</v>
      </c>
      <c r="F26" s="357" t="s">
        <v>34</v>
      </c>
      <c r="G26" s="358"/>
      <c r="H26" s="357" t="s">
        <v>34</v>
      </c>
      <c r="I26" s="358"/>
      <c r="J26" s="147" t="s">
        <v>43</v>
      </c>
      <c r="K26" s="141" t="s">
        <v>43</v>
      </c>
      <c r="L26" s="147" t="s">
        <v>46</v>
      </c>
      <c r="M26" s="268" t="s">
        <v>93</v>
      </c>
      <c r="N26" s="166"/>
      <c r="O26" s="104"/>
      <c r="P26" s="373" t="s">
        <v>70</v>
      </c>
      <c r="Q26" s="358"/>
      <c r="R26" s="84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06" t="s">
        <v>115</v>
      </c>
      <c r="F27" s="357" t="s">
        <v>34</v>
      </c>
      <c r="G27" s="358"/>
      <c r="H27" s="357" t="s">
        <v>34</v>
      </c>
      <c r="I27" s="358"/>
      <c r="J27" s="147" t="s">
        <v>43</v>
      </c>
      <c r="K27" s="174" t="s">
        <v>43</v>
      </c>
      <c r="L27" s="364" t="s">
        <v>58</v>
      </c>
      <c r="M27" s="372"/>
      <c r="N27" s="166"/>
      <c r="O27" s="104"/>
      <c r="P27" s="202" t="s">
        <v>52</v>
      </c>
      <c r="Q27" s="174" t="s">
        <v>53</v>
      </c>
      <c r="R27" s="84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5" customHeight="1" x14ac:dyDescent="0.25">
      <c r="A28" s="84">
        <v>0.812499999999999</v>
      </c>
      <c r="B28" s="85" t="s">
        <v>11</v>
      </c>
      <c r="C28" s="82">
        <v>0.83333333333333204</v>
      </c>
      <c r="D28" s="376" t="s">
        <v>80</v>
      </c>
      <c r="E28" s="358"/>
      <c r="F28" s="357" t="s">
        <v>34</v>
      </c>
      <c r="G28" s="358"/>
      <c r="H28" s="357" t="s">
        <v>34</v>
      </c>
      <c r="I28" s="358"/>
      <c r="J28" s="147" t="s">
        <v>44</v>
      </c>
      <c r="K28" s="106" t="s">
        <v>75</v>
      </c>
      <c r="L28" s="364" t="s">
        <v>58</v>
      </c>
      <c r="M28" s="372"/>
      <c r="N28" s="166"/>
      <c r="O28" s="104"/>
      <c r="P28" s="143" t="s">
        <v>52</v>
      </c>
      <c r="Q28" s="141" t="s">
        <v>53</v>
      </c>
      <c r="R28" s="84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376" t="s">
        <v>80</v>
      </c>
      <c r="E29" s="358"/>
      <c r="F29" s="357" t="s">
        <v>34</v>
      </c>
      <c r="G29" s="358"/>
      <c r="H29" s="357" t="s">
        <v>34</v>
      </c>
      <c r="I29" s="358"/>
      <c r="J29" s="147" t="s">
        <v>44</v>
      </c>
      <c r="K29" s="106" t="s">
        <v>75</v>
      </c>
      <c r="L29" s="364" t="s">
        <v>58</v>
      </c>
      <c r="M29" s="372"/>
      <c r="N29" s="166"/>
      <c r="O29" s="104"/>
      <c r="P29" s="143" t="s">
        <v>52</v>
      </c>
      <c r="Q29" s="141" t="s">
        <v>52</v>
      </c>
      <c r="R29" s="84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376" t="s">
        <v>80</v>
      </c>
      <c r="E30" s="358"/>
      <c r="F30" s="357" t="s">
        <v>34</v>
      </c>
      <c r="G30" s="358"/>
      <c r="H30" s="357" t="s">
        <v>34</v>
      </c>
      <c r="I30" s="358"/>
      <c r="J30" s="147" t="s">
        <v>44</v>
      </c>
      <c r="K30" s="106" t="s">
        <v>75</v>
      </c>
      <c r="L30" s="364" t="s">
        <v>58</v>
      </c>
      <c r="M30" s="372"/>
      <c r="N30" s="139"/>
      <c r="O30" s="141"/>
      <c r="P30" s="252"/>
      <c r="Q30" s="148"/>
      <c r="R30" s="84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1" t="s">
        <v>55</v>
      </c>
      <c r="F31" s="357" t="s">
        <v>34</v>
      </c>
      <c r="G31" s="358"/>
      <c r="H31" s="357" t="s">
        <v>34</v>
      </c>
      <c r="I31" s="358"/>
      <c r="J31" s="366" t="s">
        <v>71</v>
      </c>
      <c r="K31" s="367"/>
      <c r="L31" s="156"/>
      <c r="M31" s="258"/>
      <c r="N31" s="139"/>
      <c r="O31" s="141"/>
      <c r="P31" s="252"/>
      <c r="Q31" s="148"/>
      <c r="R31" s="84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" customHeight="1" x14ac:dyDescent="0.25">
      <c r="A32" s="84">
        <v>0.89583333333333104</v>
      </c>
      <c r="B32" s="85" t="s">
        <v>11</v>
      </c>
      <c r="C32" s="82">
        <v>0.91666666666666397</v>
      </c>
      <c r="D32" s="139" t="s">
        <v>54</v>
      </c>
      <c r="E32" s="141" t="s">
        <v>55</v>
      </c>
      <c r="F32" s="357" t="s">
        <v>34</v>
      </c>
      <c r="G32" s="358"/>
      <c r="H32" s="357" t="s">
        <v>34</v>
      </c>
      <c r="I32" s="358"/>
      <c r="J32" s="366" t="s">
        <v>71</v>
      </c>
      <c r="K32" s="367"/>
      <c r="L32" s="156"/>
      <c r="M32" s="258"/>
      <c r="N32" s="139"/>
      <c r="O32" s="141"/>
      <c r="P32" s="252"/>
      <c r="Q32" s="148"/>
      <c r="R32" s="84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57" t="s">
        <v>34</v>
      </c>
      <c r="G33" s="358"/>
      <c r="H33" s="357" t="s">
        <v>34</v>
      </c>
      <c r="I33" s="358"/>
      <c r="J33" s="366" t="s">
        <v>71</v>
      </c>
      <c r="K33" s="367"/>
      <c r="L33" s="158"/>
      <c r="M33" s="259"/>
      <c r="N33" s="262"/>
      <c r="O33" s="165"/>
      <c r="P33" s="252"/>
      <c r="Q33" s="141"/>
      <c r="R33" s="80">
        <f t="shared" si="0"/>
        <v>0.91666666666666663</v>
      </c>
      <c r="S33" s="81" t="s">
        <v>11</v>
      </c>
      <c r="T33" s="163">
        <f t="shared" si="1"/>
        <v>0.9375</v>
      </c>
    </row>
    <row r="34" spans="1:20" ht="14.25" customHeight="1" x14ac:dyDescent="0.25">
      <c r="N34" s="379"/>
      <c r="O34" s="379"/>
      <c r="P34" s="380"/>
      <c r="Q34" s="380"/>
    </row>
    <row r="35" spans="1:20" ht="87" customHeight="1" x14ac:dyDescent="0.25">
      <c r="D35" s="370" t="s">
        <v>85</v>
      </c>
      <c r="E35" s="371"/>
      <c r="J35" s="370" t="s">
        <v>86</v>
      </c>
      <c r="K35" s="371"/>
      <c r="L35" s="370" t="s">
        <v>107</v>
      </c>
      <c r="M35" s="371"/>
      <c r="N35" s="315"/>
      <c r="O35" s="315"/>
    </row>
    <row r="36" spans="1:20" ht="15" customHeight="1" x14ac:dyDescent="0.25"/>
    <row r="37" spans="1:20" ht="15.75" customHeight="1" x14ac:dyDescent="0.25"/>
    <row r="38" spans="1:20" x14ac:dyDescent="0.25">
      <c r="J38" s="315"/>
      <c r="K38" s="315"/>
    </row>
  </sheetData>
  <mergeCells count="118">
    <mergeCell ref="P24:Q24"/>
    <mergeCell ref="P25:Q25"/>
    <mergeCell ref="P26:Q26"/>
    <mergeCell ref="N35:O35"/>
    <mergeCell ref="L14:M14"/>
    <mergeCell ref="L15:M15"/>
    <mergeCell ref="L28:M28"/>
    <mergeCell ref="J12:K12"/>
    <mergeCell ref="L12:M12"/>
    <mergeCell ref="L27:M27"/>
    <mergeCell ref="L17:M17"/>
    <mergeCell ref="L18:M18"/>
    <mergeCell ref="L13:M13"/>
    <mergeCell ref="N9:O9"/>
    <mergeCell ref="D35:E35"/>
    <mergeCell ref="J35:K35"/>
    <mergeCell ref="D28:E28"/>
    <mergeCell ref="D29:E29"/>
    <mergeCell ref="D30:E30"/>
    <mergeCell ref="J31:K31"/>
    <mergeCell ref="J32:K32"/>
    <mergeCell ref="J33:K33"/>
    <mergeCell ref="N18:O18"/>
    <mergeCell ref="H33:I33"/>
    <mergeCell ref="H27:I27"/>
    <mergeCell ref="H13:I13"/>
    <mergeCell ref="H14:I14"/>
    <mergeCell ref="H15:I15"/>
    <mergeCell ref="H16:I16"/>
    <mergeCell ref="H17:I17"/>
    <mergeCell ref="N16:O16"/>
    <mergeCell ref="N17:O17"/>
    <mergeCell ref="L16:M16"/>
    <mergeCell ref="F17:G17"/>
    <mergeCell ref="F18:G18"/>
    <mergeCell ref="H19:I19"/>
    <mergeCell ref="N34:Q34"/>
    <mergeCell ref="H18:I18"/>
    <mergeCell ref="H5:I5"/>
    <mergeCell ref="H6:I6"/>
    <mergeCell ref="H7:I7"/>
    <mergeCell ref="H8:I8"/>
    <mergeCell ref="H9:I9"/>
    <mergeCell ref="H10:I10"/>
    <mergeCell ref="H11:I11"/>
    <mergeCell ref="H12:I12"/>
    <mergeCell ref="L5:M5"/>
    <mergeCell ref="L6:M6"/>
    <mergeCell ref="L7:M7"/>
    <mergeCell ref="L8:M8"/>
    <mergeCell ref="L9:M9"/>
    <mergeCell ref="L10:M10"/>
    <mergeCell ref="L11:M11"/>
    <mergeCell ref="J5:K5"/>
    <mergeCell ref="J6:K6"/>
    <mergeCell ref="J7:K7"/>
    <mergeCell ref="J8:K8"/>
    <mergeCell ref="J9:K9"/>
    <mergeCell ref="J10:K10"/>
    <mergeCell ref="J11:K11"/>
    <mergeCell ref="J38:K38"/>
    <mergeCell ref="F33:G33"/>
    <mergeCell ref="F31:G31"/>
    <mergeCell ref="F19:G19"/>
    <mergeCell ref="F20:G20"/>
    <mergeCell ref="F21:G21"/>
    <mergeCell ref="F22:G22"/>
    <mergeCell ref="F23:G23"/>
    <mergeCell ref="L35:M35"/>
    <mergeCell ref="L29:M29"/>
    <mergeCell ref="L30:M30"/>
    <mergeCell ref="H23:I23"/>
    <mergeCell ref="H24:I24"/>
    <mergeCell ref="H22:I22"/>
    <mergeCell ref="H20:I20"/>
    <mergeCell ref="H21:I21"/>
    <mergeCell ref="H25:I25"/>
    <mergeCell ref="H26:I26"/>
    <mergeCell ref="D2:E2"/>
    <mergeCell ref="D3:E3"/>
    <mergeCell ref="F3:G3"/>
    <mergeCell ref="H2:I2"/>
    <mergeCell ref="H3:I3"/>
    <mergeCell ref="N3:O3"/>
    <mergeCell ref="R2:T4"/>
    <mergeCell ref="A2:C4"/>
    <mergeCell ref="N2:O2"/>
    <mergeCell ref="L3:M3"/>
    <mergeCell ref="L2:M2"/>
    <mergeCell ref="J3:K3"/>
    <mergeCell ref="P2:Q2"/>
    <mergeCell ref="J2:K2"/>
    <mergeCell ref="F2:G2"/>
    <mergeCell ref="P3:Q3"/>
    <mergeCell ref="A1:T1"/>
    <mergeCell ref="F24:G24"/>
    <mergeCell ref="F25:G25"/>
    <mergeCell ref="F26:G26"/>
    <mergeCell ref="F32:G32"/>
    <mergeCell ref="H28:I28"/>
    <mergeCell ref="H29:I29"/>
    <mergeCell ref="H30:I30"/>
    <mergeCell ref="H31:I31"/>
    <mergeCell ref="H32:I32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F27:G27"/>
    <mergeCell ref="F28:G28"/>
    <mergeCell ref="F29:G29"/>
    <mergeCell ref="F30:G30"/>
  </mergeCells>
  <phoneticPr fontId="30" type="noConversion"/>
  <conditionalFormatting sqref="A1 U1:XFD1 A2:XFD4 R5:IS33 N11:O15 P15:Q16 A34:M34 R34:XFD34 A35:D35 F35:J35 A36:XFD37 L38:XFD38 A39:XFD65536">
    <cfRule type="cellIs" dxfId="1527" priority="784" stopIfTrue="1" operator="equal">
      <formula>"VAPAA"</formula>
    </cfRule>
  </conditionalFormatting>
  <conditionalFormatting sqref="A1:A2 D3 F3 H3 J3 L3 N3 P3 D4:Q4">
    <cfRule type="cellIs" dxfId="1526" priority="786" operator="equal">
      <formula>"VAPAA"</formula>
    </cfRule>
  </conditionalFormatting>
  <conditionalFormatting sqref="A2 D2:R2 D3 F3 H3 J3 L3 N3 P3 D4:Q4">
    <cfRule type="cellIs" dxfId="1525" priority="785" operator="equal">
      <formula>"ALLIANSSI"</formula>
    </cfRule>
  </conditionalFormatting>
  <conditionalFormatting sqref="A5:C33">
    <cfRule type="cellIs" dxfId="1524" priority="517" stopIfTrue="1" operator="equal">
      <formula>"VAPAA"</formula>
    </cfRule>
  </conditionalFormatting>
  <conditionalFormatting sqref="A38:J38">
    <cfRule type="cellIs" dxfId="1523" priority="103" stopIfTrue="1" operator="equal">
      <formula>"VAPAA"</formula>
    </cfRule>
  </conditionalFormatting>
  <conditionalFormatting sqref="D5:D8 J5:J18 H5:H33 F7:F33">
    <cfRule type="cellIs" dxfId="1522" priority="52" stopIfTrue="1" operator="equal">
      <formula>"VAPAA"</formula>
    </cfRule>
  </conditionalFormatting>
  <conditionalFormatting sqref="D12:D13">
    <cfRule type="cellIs" dxfId="1521" priority="49" stopIfTrue="1" operator="equal">
      <formula>"VAPAA"</formula>
    </cfRule>
  </conditionalFormatting>
  <conditionalFormatting sqref="D16:D17">
    <cfRule type="cellIs" dxfId="1520" priority="44" stopIfTrue="1" operator="equal">
      <formula>"VAPAA"</formula>
    </cfRule>
  </conditionalFormatting>
  <conditionalFormatting sqref="D24">
    <cfRule type="cellIs" dxfId="1519" priority="21" stopIfTrue="1" operator="equal">
      <formula>"VAPAA"</formula>
    </cfRule>
  </conditionalFormatting>
  <conditionalFormatting sqref="D28:D32">
    <cfRule type="cellIs" dxfId="1518" priority="18" stopIfTrue="1" operator="equal">
      <formula>"VAPAA"</formula>
    </cfRule>
  </conditionalFormatting>
  <conditionalFormatting sqref="D9:E23">
    <cfRule type="cellIs" dxfId="1517" priority="20" stopIfTrue="1" operator="equal">
      <formula>"VAPAA"</formula>
    </cfRule>
  </conditionalFormatting>
  <conditionalFormatting sqref="D2:R2">
    <cfRule type="cellIs" dxfId="1516" priority="788" operator="equal">
      <formula>"VAPAA"</formula>
    </cfRule>
  </conditionalFormatting>
  <conditionalFormatting sqref="E13">
    <cfRule type="cellIs" dxfId="1515" priority="48" stopIfTrue="1" operator="equal">
      <formula>"VAPAA"</formula>
    </cfRule>
  </conditionalFormatting>
  <conditionalFormatting sqref="E19">
    <cfRule type="cellIs" dxfId="1514" priority="37" stopIfTrue="1" operator="equal">
      <formula>"VAPAA"</formula>
    </cfRule>
  </conditionalFormatting>
  <conditionalFormatting sqref="E24:E27">
    <cfRule type="cellIs" dxfId="1513" priority="19" stopIfTrue="1" operator="equal">
      <formula>"VAPAA"</formula>
    </cfRule>
  </conditionalFormatting>
  <conditionalFormatting sqref="E33">
    <cfRule type="cellIs" dxfId="1512" priority="23" stopIfTrue="1" operator="equal">
      <formula>"VAPAA"</formula>
    </cfRule>
  </conditionalFormatting>
  <conditionalFormatting sqref="F5:G6">
    <cfRule type="cellIs" dxfId="1511" priority="2" stopIfTrue="1" operator="equal">
      <formula>"VAPAA"</formula>
    </cfRule>
  </conditionalFormatting>
  <conditionalFormatting sqref="J23">
    <cfRule type="cellIs" dxfId="1510" priority="17" stopIfTrue="1" operator="equal">
      <formula>"VAPAA"</formula>
    </cfRule>
  </conditionalFormatting>
  <conditionalFormatting sqref="J28">
    <cfRule type="cellIs" dxfId="1509" priority="26" stopIfTrue="1" operator="equal">
      <formula>"VAPAA"</formula>
    </cfRule>
  </conditionalFormatting>
  <conditionalFormatting sqref="J31:J33">
    <cfRule type="cellIs" dxfId="1508" priority="31" stopIfTrue="1" operator="equal">
      <formula>"VAPAA"</formula>
    </cfRule>
  </conditionalFormatting>
  <conditionalFormatting sqref="J19:K22">
    <cfRule type="cellIs" dxfId="1507" priority="16" stopIfTrue="1" operator="equal">
      <formula>"VAPAA"</formula>
    </cfRule>
  </conditionalFormatting>
  <conditionalFormatting sqref="K13:K18">
    <cfRule type="cellIs" dxfId="1506" priority="42" stopIfTrue="1" operator="equal">
      <formula>"VAPAA"</formula>
    </cfRule>
  </conditionalFormatting>
  <conditionalFormatting sqref="K23:K27">
    <cfRule type="cellIs" dxfId="1505" priority="15" stopIfTrue="1" operator="equal">
      <formula>"VAPAA"</formula>
    </cfRule>
  </conditionalFormatting>
  <conditionalFormatting sqref="L5:L18 L27:L30">
    <cfRule type="cellIs" dxfId="1504" priority="29" stopIfTrue="1" operator="equal">
      <formula>"VAPAA"</formula>
    </cfRule>
  </conditionalFormatting>
  <conditionalFormatting sqref="L24">
    <cfRule type="cellIs" dxfId="1503" priority="13" stopIfTrue="1" operator="equal">
      <formula>"VAPAA"</formula>
    </cfRule>
  </conditionalFormatting>
  <conditionalFormatting sqref="L35 N35:IS35">
    <cfRule type="cellIs" dxfId="1502" priority="516" stopIfTrue="1" operator="equal">
      <formula>"VAPAA"</formula>
    </cfRule>
  </conditionalFormatting>
  <conditionalFormatting sqref="L19:M23">
    <cfRule type="cellIs" dxfId="1501" priority="1" stopIfTrue="1" operator="equal">
      <formula>"VAPAA"</formula>
    </cfRule>
  </conditionalFormatting>
  <conditionalFormatting sqref="L31:M33">
    <cfRule type="cellIs" dxfId="1500" priority="40" stopIfTrue="1" operator="equal">
      <formula>"VAPAA"</formula>
    </cfRule>
  </conditionalFormatting>
  <conditionalFormatting sqref="M24:M26">
    <cfRule type="cellIs" dxfId="1499" priority="12" stopIfTrue="1" operator="equal">
      <formula>"VAPAA"</formula>
    </cfRule>
  </conditionalFormatting>
  <conditionalFormatting sqref="N5:N10 N30:N33">
    <cfRule type="cellIs" dxfId="1498" priority="51" stopIfTrue="1" operator="equal">
      <formula>"VAPAA"</formula>
    </cfRule>
  </conditionalFormatting>
  <conditionalFormatting sqref="N21:O29">
    <cfRule type="cellIs" dxfId="1497" priority="30" stopIfTrue="1" operator="equal">
      <formula>"VAPAA"</formula>
    </cfRule>
  </conditionalFormatting>
  <conditionalFormatting sqref="O15">
    <cfRule type="cellIs" dxfId="1496" priority="10" stopIfTrue="1" operator="equal">
      <formula>"VAPAA"</formula>
    </cfRule>
  </conditionalFormatting>
  <conditionalFormatting sqref="P5:P26">
    <cfRule type="cellIs" dxfId="1495" priority="5" stopIfTrue="1" operator="equal">
      <formula>"VAPAA"</formula>
    </cfRule>
  </conditionalFormatting>
  <conditionalFormatting sqref="P28:P33">
    <cfRule type="cellIs" dxfId="1494" priority="4" stopIfTrue="1" operator="equal">
      <formula>"VAPAA"</formula>
    </cfRule>
  </conditionalFormatting>
  <conditionalFormatting sqref="Q17:Q23">
    <cfRule type="cellIs" dxfId="1493" priority="7" stopIfTrue="1" operator="equal">
      <formula>"VAPAA"</formula>
    </cfRule>
  </conditionalFormatting>
  <conditionalFormatting sqref="Q27">
    <cfRule type="cellIs" dxfId="1492" priority="3" stopIfTrue="1" operator="equal">
      <formula>"VAPAA"</formula>
    </cfRule>
  </conditionalFormatting>
  <conditionalFormatting sqref="Q30:Q32">
    <cfRule type="cellIs" dxfId="1491" priority="39" stopIfTrue="1" operator="equal">
      <formula>"VAPAA"</formula>
    </cfRule>
  </conditionalFormatting>
  <pageMargins left="0.7" right="0.7" top="0.75" bottom="0.75" header="0.3" footer="0.3"/>
  <pageSetup paperSize="9" scale="6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9"/>
  <sheetViews>
    <sheetView zoomScaleNormal="100" workbookViewId="0">
      <selection activeCell="K18" sqref="K18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19.109375" style="1" bestFit="1" customWidth="1"/>
    <col min="6" max="6" width="9" style="1" bestFit="1" customWidth="1"/>
    <col min="7" max="7" width="12.6640625" style="1" bestFit="1" customWidth="1"/>
    <col min="8" max="8" width="10" style="1" bestFit="1" customWidth="1"/>
    <col min="9" max="9" width="11.88671875" style="1" bestFit="1" customWidth="1"/>
    <col min="10" max="10" width="13.109375" style="1" bestFit="1" customWidth="1"/>
    <col min="11" max="11" width="17.6640625" style="1" bestFit="1" customWidth="1"/>
    <col min="12" max="12" width="13.109375" style="1" bestFit="1" customWidth="1"/>
    <col min="13" max="13" width="9" style="1" bestFit="1" customWidth="1"/>
    <col min="14" max="14" width="11.109375" style="1" bestFit="1" customWidth="1"/>
    <col min="15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50"/>
      <c r="K1" s="350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6"/>
      <c r="H2" s="382" t="s">
        <v>4</v>
      </c>
      <c r="I2" s="339"/>
      <c r="J2" s="332" t="s">
        <v>5</v>
      </c>
      <c r="K2" s="333"/>
      <c r="L2" s="332" t="s">
        <v>6</v>
      </c>
      <c r="M2" s="336"/>
      <c r="N2" s="332" t="s">
        <v>7</v>
      </c>
      <c r="O2" s="333"/>
      <c r="P2" s="335" t="s">
        <v>8</v>
      </c>
      <c r="Q2" s="336"/>
      <c r="R2" s="318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18'!P3+1</f>
        <v>45418</v>
      </c>
      <c r="E3" s="323"/>
      <c r="F3" s="316">
        <f>D3+1</f>
        <v>45419</v>
      </c>
      <c r="G3" s="323"/>
      <c r="H3" s="316">
        <f>F3+1</f>
        <v>45420</v>
      </c>
      <c r="I3" s="317"/>
      <c r="J3" s="360">
        <f>H3+1</f>
        <v>45421</v>
      </c>
      <c r="K3" s="381"/>
      <c r="L3" s="316">
        <f>J3+1</f>
        <v>45422</v>
      </c>
      <c r="M3" s="345"/>
      <c r="N3" s="316">
        <f>L3+1</f>
        <v>45423</v>
      </c>
      <c r="O3" s="334"/>
      <c r="P3" s="323">
        <f>N3+1</f>
        <v>45424</v>
      </c>
      <c r="Q3" s="345"/>
      <c r="R3" s="320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4" t="s">
        <v>10</v>
      </c>
      <c r="H4" s="191" t="s">
        <v>9</v>
      </c>
      <c r="I4" s="192" t="s">
        <v>10</v>
      </c>
      <c r="J4" s="12" t="s">
        <v>9</v>
      </c>
      <c r="K4" s="13" t="s">
        <v>10</v>
      </c>
      <c r="L4" s="79" t="s">
        <v>9</v>
      </c>
      <c r="M4" s="299" t="s">
        <v>10</v>
      </c>
      <c r="N4" s="12" t="s">
        <v>9</v>
      </c>
      <c r="O4" s="13" t="s">
        <v>10</v>
      </c>
      <c r="P4" s="49" t="s">
        <v>9</v>
      </c>
      <c r="Q4" s="14" t="s">
        <v>10</v>
      </c>
      <c r="R4" s="321"/>
      <c r="S4" s="322"/>
      <c r="T4" s="331"/>
    </row>
    <row r="5" spans="1:20" ht="15" customHeight="1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2" t="s">
        <v>45</v>
      </c>
      <c r="H5" s="142"/>
      <c r="I5" s="141"/>
      <c r="J5" s="139"/>
      <c r="K5" s="141"/>
      <c r="L5" s="139"/>
      <c r="M5" s="140"/>
      <c r="N5" s="357"/>
      <c r="O5" s="358"/>
      <c r="P5" s="373"/>
      <c r="Q5" s="358"/>
      <c r="R5" s="84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2" t="s">
        <v>45</v>
      </c>
      <c r="H6" s="142"/>
      <c r="I6" s="141"/>
      <c r="J6" s="139"/>
      <c r="K6" s="141"/>
      <c r="L6" s="139"/>
      <c r="M6" s="140"/>
      <c r="N6" s="357"/>
      <c r="O6" s="358"/>
      <c r="P6" s="373"/>
      <c r="Q6" s="358"/>
      <c r="R6" s="84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H7" s="142"/>
      <c r="I7" s="141"/>
      <c r="J7" s="139"/>
      <c r="K7" s="141"/>
      <c r="L7" s="139"/>
      <c r="M7" s="140"/>
      <c r="N7" s="357"/>
      <c r="O7" s="358"/>
      <c r="P7" s="373"/>
      <c r="Q7" s="358"/>
      <c r="R7" s="84">
        <f t="shared" si="0"/>
        <v>0.375</v>
      </c>
      <c r="S7" s="82" t="s">
        <v>11</v>
      </c>
      <c r="T7" s="83">
        <f t="shared" si="1"/>
        <v>0.39583333333333298</v>
      </c>
    </row>
    <row r="8" spans="1:20" ht="15" customHeight="1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0"/>
      <c r="H8" s="142"/>
      <c r="I8" s="141"/>
      <c r="J8" s="139"/>
      <c r="K8" s="141"/>
      <c r="L8" s="139"/>
      <c r="M8" s="140"/>
      <c r="N8" s="357"/>
      <c r="O8" s="358"/>
      <c r="P8" s="373"/>
      <c r="Q8" s="358"/>
      <c r="R8" s="84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0"/>
      <c r="H9" s="139"/>
      <c r="I9" s="141"/>
      <c r="J9" s="139"/>
      <c r="K9" s="141"/>
      <c r="L9" s="167"/>
      <c r="M9" s="198"/>
      <c r="N9" s="357"/>
      <c r="O9" s="358"/>
      <c r="P9" s="373"/>
      <c r="Q9" s="358"/>
      <c r="R9" s="84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0"/>
      <c r="H10" s="139"/>
      <c r="I10" s="141"/>
      <c r="J10" s="131" t="s">
        <v>94</v>
      </c>
      <c r="K10" s="130" t="s">
        <v>77</v>
      </c>
      <c r="L10" s="167"/>
      <c r="M10" s="198"/>
      <c r="N10" s="357"/>
      <c r="O10" s="358"/>
      <c r="P10" s="373"/>
      <c r="Q10" s="358"/>
      <c r="R10" s="84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0"/>
      <c r="H11" s="142"/>
      <c r="I11" s="141"/>
      <c r="J11" s="131" t="s">
        <v>94</v>
      </c>
      <c r="K11" s="130" t="s">
        <v>77</v>
      </c>
      <c r="L11" s="167"/>
      <c r="M11" s="198"/>
      <c r="N11" s="305" t="s">
        <v>38</v>
      </c>
      <c r="O11" s="141" t="s">
        <v>38</v>
      </c>
      <c r="P11" s="373"/>
      <c r="Q11" s="358"/>
      <c r="R11" s="84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47"/>
      <c r="G12" s="140"/>
      <c r="H12" s="142"/>
      <c r="I12" s="141"/>
      <c r="J12" s="131" t="s">
        <v>94</v>
      </c>
      <c r="K12" s="130" t="s">
        <v>77</v>
      </c>
      <c r="L12" s="167"/>
      <c r="M12" s="198"/>
      <c r="N12" s="305" t="s">
        <v>38</v>
      </c>
      <c r="O12" s="141" t="s">
        <v>38</v>
      </c>
      <c r="P12" s="373"/>
      <c r="Q12" s="358"/>
      <c r="R12" s="84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47"/>
      <c r="G13" s="140"/>
      <c r="H13" s="169"/>
      <c r="I13" s="170"/>
      <c r="J13" s="366" t="s">
        <v>69</v>
      </c>
      <c r="K13" s="367"/>
      <c r="L13" s="167"/>
      <c r="M13" s="198"/>
      <c r="N13" s="305" t="s">
        <v>38</v>
      </c>
      <c r="O13" s="141" t="s">
        <v>39</v>
      </c>
      <c r="P13" s="373"/>
      <c r="Q13" s="358"/>
      <c r="R13" s="84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47"/>
      <c r="G14" s="146"/>
      <c r="H14" s="169"/>
      <c r="I14" s="172"/>
      <c r="J14" s="366" t="s">
        <v>69</v>
      </c>
      <c r="K14" s="367"/>
      <c r="L14" s="167"/>
      <c r="M14" s="198"/>
      <c r="N14" s="147" t="s">
        <v>39</v>
      </c>
      <c r="O14" s="141" t="s">
        <v>39</v>
      </c>
      <c r="P14" s="373"/>
      <c r="Q14" s="358"/>
      <c r="R14" s="84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47"/>
      <c r="G15" s="140"/>
      <c r="H15" s="173"/>
      <c r="I15" s="203"/>
      <c r="J15" s="366" t="s">
        <v>69</v>
      </c>
      <c r="K15" s="367"/>
      <c r="L15" s="167"/>
      <c r="M15" s="140"/>
      <c r="N15" s="147" t="s">
        <v>39</v>
      </c>
      <c r="O15" s="174" t="s">
        <v>39</v>
      </c>
      <c r="P15" s="202" t="s">
        <v>40</v>
      </c>
      <c r="Q15" s="174" t="s">
        <v>41</v>
      </c>
      <c r="R15" s="84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46"/>
      <c r="H16" s="147"/>
      <c r="I16" s="174"/>
      <c r="J16" s="147"/>
      <c r="K16" s="148"/>
      <c r="L16" s="167"/>
      <c r="M16" s="140"/>
      <c r="N16" s="86"/>
      <c r="O16" s="87"/>
      <c r="P16" s="220" t="s">
        <v>40</v>
      </c>
      <c r="Q16" s="174" t="s">
        <v>41</v>
      </c>
      <c r="R16" s="84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39"/>
      <c r="G17" s="142"/>
      <c r="H17" s="147"/>
      <c r="I17" s="174"/>
      <c r="J17" s="308"/>
      <c r="K17" s="309"/>
      <c r="L17" s="167"/>
      <c r="M17" s="140"/>
      <c r="N17" s="86"/>
      <c r="O17" s="87"/>
      <c r="P17" s="303" t="s">
        <v>72</v>
      </c>
      <c r="Q17" s="174" t="s">
        <v>43</v>
      </c>
      <c r="R17" s="84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2"/>
      <c r="G18" s="140"/>
      <c r="H18" s="147"/>
      <c r="I18" s="174"/>
      <c r="J18" s="308"/>
      <c r="K18" s="309"/>
      <c r="L18" s="167"/>
      <c r="M18" s="198"/>
      <c r="N18" s="131"/>
      <c r="O18" s="130"/>
      <c r="P18" s="251" t="s">
        <v>72</v>
      </c>
      <c r="Q18" s="174" t="s">
        <v>43</v>
      </c>
      <c r="R18" s="84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42"/>
      <c r="G19" s="140"/>
      <c r="H19" s="147"/>
      <c r="I19" s="174"/>
      <c r="J19" s="308"/>
      <c r="K19" s="309"/>
      <c r="L19" s="205" t="s">
        <v>130</v>
      </c>
      <c r="M19" s="205" t="s">
        <v>130</v>
      </c>
      <c r="N19" s="131"/>
      <c r="O19" s="130"/>
      <c r="P19" s="303" t="s">
        <v>72</v>
      </c>
      <c r="Q19" s="270" t="s">
        <v>44</v>
      </c>
      <c r="R19" s="84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0"/>
      <c r="H20" s="139" t="s">
        <v>45</v>
      </c>
      <c r="I20" s="141" t="s">
        <v>45</v>
      </c>
      <c r="J20" s="232"/>
      <c r="K20" s="235"/>
      <c r="L20" s="205" t="s">
        <v>130</v>
      </c>
      <c r="M20" s="205" t="s">
        <v>130</v>
      </c>
      <c r="N20" s="131"/>
      <c r="O20" s="130"/>
      <c r="P20" s="143" t="s">
        <v>44</v>
      </c>
      <c r="Q20" s="130" t="s">
        <v>44</v>
      </c>
      <c r="R20" s="84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ht="15" customHeight="1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0" t="s">
        <v>44</v>
      </c>
      <c r="H21" s="139" t="s">
        <v>45</v>
      </c>
      <c r="I21" s="141" t="s">
        <v>45</v>
      </c>
      <c r="J21" s="232"/>
      <c r="K21" s="235"/>
      <c r="L21" s="205" t="s">
        <v>130</v>
      </c>
      <c r="M21" s="205" t="s">
        <v>130</v>
      </c>
      <c r="N21" s="131"/>
      <c r="O21" s="130"/>
      <c r="P21" s="143" t="s">
        <v>44</v>
      </c>
      <c r="Q21" s="130" t="s">
        <v>44</v>
      </c>
      <c r="R21" s="84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76" t="s">
        <v>44</v>
      </c>
      <c r="H22" s="139" t="s">
        <v>45</v>
      </c>
      <c r="I22" s="141" t="s">
        <v>45</v>
      </c>
      <c r="J22" s="139" t="s">
        <v>46</v>
      </c>
      <c r="K22" s="141" t="s">
        <v>42</v>
      </c>
      <c r="L22" s="205" t="s">
        <v>130</v>
      </c>
      <c r="M22" s="205" t="s">
        <v>130</v>
      </c>
      <c r="N22" s="131"/>
      <c r="O22" s="130"/>
      <c r="P22" s="143" t="s">
        <v>47</v>
      </c>
      <c r="Q22" s="141" t="s">
        <v>47</v>
      </c>
      <c r="R22" s="84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39" t="s">
        <v>47</v>
      </c>
      <c r="G23" s="140" t="s">
        <v>43</v>
      </c>
      <c r="H23" s="147" t="s">
        <v>38</v>
      </c>
      <c r="I23" s="141" t="s">
        <v>38</v>
      </c>
      <c r="J23" s="147" t="s">
        <v>46</v>
      </c>
      <c r="K23" s="141" t="s">
        <v>42</v>
      </c>
      <c r="L23" s="286" t="s">
        <v>49</v>
      </c>
      <c r="M23" s="285" t="s">
        <v>49</v>
      </c>
      <c r="N23" s="131"/>
      <c r="O23" s="130"/>
      <c r="P23" s="202" t="s">
        <v>47</v>
      </c>
      <c r="Q23" s="141" t="s">
        <v>47</v>
      </c>
      <c r="R23" s="84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41</v>
      </c>
      <c r="F24" s="139" t="s">
        <v>47</v>
      </c>
      <c r="G24" s="140" t="s">
        <v>43</v>
      </c>
      <c r="H24" s="147" t="s">
        <v>38</v>
      </c>
      <c r="I24" s="141" t="s">
        <v>38</v>
      </c>
      <c r="J24" s="147" t="s">
        <v>47</v>
      </c>
      <c r="K24" s="130" t="s">
        <v>116</v>
      </c>
      <c r="L24" s="286" t="s">
        <v>49</v>
      </c>
      <c r="M24" s="285" t="s">
        <v>49</v>
      </c>
      <c r="N24" s="131"/>
      <c r="O24" s="130"/>
      <c r="P24" s="202" t="s">
        <v>49</v>
      </c>
      <c r="Q24" s="141" t="s">
        <v>49</v>
      </c>
      <c r="R24" s="84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41</v>
      </c>
      <c r="F25" s="139" t="s">
        <v>47</v>
      </c>
      <c r="G25" s="268" t="s">
        <v>78</v>
      </c>
      <c r="H25" s="147" t="s">
        <v>40</v>
      </c>
      <c r="I25" s="106" t="s">
        <v>74</v>
      </c>
      <c r="J25" s="147" t="s">
        <v>47</v>
      </c>
      <c r="K25" s="130" t="s">
        <v>116</v>
      </c>
      <c r="L25" s="211" t="s">
        <v>46</v>
      </c>
      <c r="M25" s="265" t="s">
        <v>46</v>
      </c>
      <c r="N25" s="166"/>
      <c r="O25" s="104"/>
      <c r="P25" s="202" t="s">
        <v>49</v>
      </c>
      <c r="Q25" s="174" t="s">
        <v>49</v>
      </c>
      <c r="R25" s="84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268" t="s">
        <v>115</v>
      </c>
      <c r="F26" s="139" t="s">
        <v>47</v>
      </c>
      <c r="G26" s="268" t="s">
        <v>78</v>
      </c>
      <c r="H26" s="147" t="s">
        <v>40</v>
      </c>
      <c r="I26" s="130" t="s">
        <v>74</v>
      </c>
      <c r="J26" s="147" t="s">
        <v>43</v>
      </c>
      <c r="K26" s="130" t="s">
        <v>117</v>
      </c>
      <c r="L26" s="211" t="s">
        <v>46</v>
      </c>
      <c r="M26" s="265" t="s">
        <v>46</v>
      </c>
      <c r="N26" s="166"/>
      <c r="O26" s="104"/>
      <c r="P26" s="202" t="s">
        <v>49</v>
      </c>
      <c r="Q26" s="141" t="s">
        <v>49</v>
      </c>
      <c r="R26" s="84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268" t="s">
        <v>115</v>
      </c>
      <c r="F27" s="147"/>
      <c r="G27" s="268" t="s">
        <v>78</v>
      </c>
      <c r="H27" s="147" t="s">
        <v>40</v>
      </c>
      <c r="I27" s="106" t="s">
        <v>74</v>
      </c>
      <c r="J27" s="147" t="s">
        <v>43</v>
      </c>
      <c r="K27" s="130" t="s">
        <v>117</v>
      </c>
      <c r="L27" s="133" t="s">
        <v>76</v>
      </c>
      <c r="M27" s="300" t="s">
        <v>46</v>
      </c>
      <c r="N27" s="166"/>
      <c r="O27" s="104"/>
      <c r="P27" s="202" t="s">
        <v>52</v>
      </c>
      <c r="Q27" s="174" t="s">
        <v>53</v>
      </c>
      <c r="R27" s="84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366" t="s">
        <v>80</v>
      </c>
      <c r="G28" s="383"/>
      <c r="H28" s="139" t="s">
        <v>39</v>
      </c>
      <c r="I28" s="130" t="s">
        <v>114</v>
      </c>
      <c r="J28" s="139" t="s">
        <v>44</v>
      </c>
      <c r="K28" s="130" t="s">
        <v>75</v>
      </c>
      <c r="L28" s="133" t="s">
        <v>76</v>
      </c>
      <c r="M28" s="300"/>
      <c r="N28" s="166"/>
      <c r="O28" s="104"/>
      <c r="P28" s="143" t="s">
        <v>52</v>
      </c>
      <c r="Q28" s="141" t="s">
        <v>53</v>
      </c>
      <c r="R28" s="84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366" t="s">
        <v>80</v>
      </c>
      <c r="G29" s="383"/>
      <c r="H29" s="139" t="s">
        <v>39</v>
      </c>
      <c r="I29" s="130" t="s">
        <v>114</v>
      </c>
      <c r="J29" s="139" t="s">
        <v>44</v>
      </c>
      <c r="K29" s="130" t="s">
        <v>75</v>
      </c>
      <c r="L29" s="133" t="s">
        <v>76</v>
      </c>
      <c r="M29" s="300"/>
      <c r="N29" s="166"/>
      <c r="O29" s="104"/>
      <c r="P29" s="143" t="s">
        <v>52</v>
      </c>
      <c r="Q29" s="141" t="s">
        <v>52</v>
      </c>
      <c r="R29" s="84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366" t="s">
        <v>80</v>
      </c>
      <c r="G30" s="383"/>
      <c r="H30" s="139" t="s">
        <v>55</v>
      </c>
      <c r="I30" s="141" t="s">
        <v>54</v>
      </c>
      <c r="J30" s="139" t="s">
        <v>44</v>
      </c>
      <c r="K30" s="130" t="s">
        <v>75</v>
      </c>
      <c r="L30" s="286"/>
      <c r="M30" s="200"/>
      <c r="N30" s="142"/>
      <c r="O30" s="141"/>
      <c r="P30" s="252"/>
      <c r="Q30" s="148"/>
      <c r="R30" s="84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 t="s">
        <v>52</v>
      </c>
      <c r="G31" s="146" t="s">
        <v>52</v>
      </c>
      <c r="H31" s="147" t="s">
        <v>55</v>
      </c>
      <c r="I31" s="141" t="s">
        <v>54</v>
      </c>
      <c r="J31" s="147"/>
      <c r="K31" s="141" t="s">
        <v>29</v>
      </c>
      <c r="L31" s="286"/>
      <c r="M31" s="200"/>
      <c r="N31" s="142"/>
      <c r="O31" s="141"/>
      <c r="P31" s="252"/>
      <c r="Q31" s="148"/>
      <c r="R31" s="84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 t="s">
        <v>52</v>
      </c>
      <c r="G32" s="146" t="s">
        <v>52</v>
      </c>
      <c r="H32" s="147" t="s">
        <v>55</v>
      </c>
      <c r="I32" s="141"/>
      <c r="J32" s="147"/>
      <c r="K32" s="141" t="s">
        <v>29</v>
      </c>
      <c r="L32" s="286"/>
      <c r="M32" s="200"/>
      <c r="N32" s="142"/>
      <c r="O32" s="141"/>
      <c r="P32" s="252"/>
      <c r="Q32" s="148"/>
      <c r="R32" s="84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23"/>
      <c r="H33" s="204"/>
      <c r="I33" s="209"/>
      <c r="J33" s="204"/>
      <c r="K33" s="165"/>
      <c r="L33" s="158"/>
      <c r="M33" s="301"/>
      <c r="N33" s="164"/>
      <c r="O33" s="165"/>
      <c r="P33" s="252"/>
      <c r="Q33" s="141"/>
      <c r="R33" s="80">
        <f t="shared" si="0"/>
        <v>0.91666666666666663</v>
      </c>
      <c r="S33" s="81" t="s">
        <v>11</v>
      </c>
      <c r="T33" s="163">
        <f t="shared" si="1"/>
        <v>0.9375</v>
      </c>
    </row>
    <row r="34" spans="1:20" ht="15" customHeight="1" x14ac:dyDescent="0.25">
      <c r="N34" s="45"/>
      <c r="O34" s="45"/>
    </row>
    <row r="35" spans="1:20" ht="109.5" customHeight="1" x14ac:dyDescent="0.25">
      <c r="F35" s="370" t="s">
        <v>101</v>
      </c>
      <c r="G35" s="371"/>
      <c r="P35" s="370"/>
      <c r="Q35" s="371"/>
    </row>
    <row r="36" spans="1:20" ht="15" customHeight="1" x14ac:dyDescent="0.25"/>
    <row r="37" spans="1:20" ht="15" customHeight="1" x14ac:dyDescent="0.25"/>
    <row r="38" spans="1:20" ht="15" customHeight="1" x14ac:dyDescent="0.25">
      <c r="J38" s="228"/>
      <c r="K38" s="228"/>
    </row>
    <row r="39" spans="1:20" x14ac:dyDescent="0.25">
      <c r="J39" s="315"/>
      <c r="K39" s="315"/>
    </row>
  </sheetData>
  <mergeCells count="42">
    <mergeCell ref="F35:G35"/>
    <mergeCell ref="J13:K13"/>
    <mergeCell ref="J14:K14"/>
    <mergeCell ref="J15:K15"/>
    <mergeCell ref="F28:G28"/>
    <mergeCell ref="F29:G29"/>
    <mergeCell ref="F30:G30"/>
    <mergeCell ref="P12:Q12"/>
    <mergeCell ref="P13:Q13"/>
    <mergeCell ref="J39:K39"/>
    <mergeCell ref="P5:Q5"/>
    <mergeCell ref="P6:Q6"/>
    <mergeCell ref="P7:Q7"/>
    <mergeCell ref="P8:Q8"/>
    <mergeCell ref="P9:Q9"/>
    <mergeCell ref="P35:Q35"/>
    <mergeCell ref="N5:O5"/>
    <mergeCell ref="N6:O6"/>
    <mergeCell ref="N7:O7"/>
    <mergeCell ref="P10:Q10"/>
    <mergeCell ref="P11:Q11"/>
    <mergeCell ref="N2:O2"/>
    <mergeCell ref="F3:G3"/>
    <mergeCell ref="H3:I3"/>
    <mergeCell ref="N3:O3"/>
    <mergeCell ref="L3:M3"/>
    <mergeCell ref="A1:T1"/>
    <mergeCell ref="P14:Q14"/>
    <mergeCell ref="R2:T4"/>
    <mergeCell ref="J3:K3"/>
    <mergeCell ref="H2:I2"/>
    <mergeCell ref="J2:K2"/>
    <mergeCell ref="P2:Q2"/>
    <mergeCell ref="L2:M2"/>
    <mergeCell ref="P3:Q3"/>
    <mergeCell ref="N8:O8"/>
    <mergeCell ref="N9:O9"/>
    <mergeCell ref="N10:O10"/>
    <mergeCell ref="D3:E3"/>
    <mergeCell ref="A2:C4"/>
    <mergeCell ref="D2:E2"/>
    <mergeCell ref="F2:G2"/>
  </mergeCells>
  <phoneticPr fontId="30" type="noConversion"/>
  <conditionalFormatting sqref="A1">
    <cfRule type="cellIs" dxfId="1490" priority="28" stopIfTrue="1" operator="equal">
      <formula>"VAPAA"</formula>
    </cfRule>
    <cfRule type="cellIs" dxfId="1489" priority="29" operator="equal">
      <formula>"VAPAA"</formula>
    </cfRule>
  </conditionalFormatting>
  <conditionalFormatting sqref="A2 D3 F3 H3 J3 L3 N3 P3 D4:Q4">
    <cfRule type="cellIs" dxfId="1488" priority="771" operator="equal">
      <formula>"VAPAA"</formula>
    </cfRule>
  </conditionalFormatting>
  <conditionalFormatting sqref="A2 D2:R2 D3 F3 H3 J3 L3 N3 P3 D4:Q4">
    <cfRule type="cellIs" dxfId="1487" priority="770" operator="equal">
      <formula>"ALLIANSSI"</formula>
    </cfRule>
  </conditionalFormatting>
  <conditionalFormatting sqref="A5:C33 N11:O15 L25:L26 L30 A34:M34 A35:F35 H35:P35 A36:XFD37 H38:I65534 A38:G65535 J41:XFD65535">
    <cfRule type="cellIs" dxfId="1486" priority="224" stopIfTrue="1" operator="equal">
      <formula>"VAPAA"</formula>
    </cfRule>
  </conditionalFormatting>
  <conditionalFormatting sqref="D5:D8 F5:F8 H5:H8 J5:J8 L5:L8">
    <cfRule type="cellIs" dxfId="1485" priority="60" stopIfTrue="1" operator="equal">
      <formula>"VAPAA"</formula>
    </cfRule>
  </conditionalFormatting>
  <conditionalFormatting sqref="D12:D13">
    <cfRule type="cellIs" dxfId="1484" priority="57" stopIfTrue="1" operator="equal">
      <formula>"VAPAA"</formula>
    </cfRule>
  </conditionalFormatting>
  <conditionalFormatting sqref="D16:D17">
    <cfRule type="cellIs" dxfId="1483" priority="52" stopIfTrue="1" operator="equal">
      <formula>"VAPAA"</formula>
    </cfRule>
  </conditionalFormatting>
  <conditionalFormatting sqref="D24">
    <cfRule type="cellIs" dxfId="1482" priority="27" stopIfTrue="1" operator="equal">
      <formula>"VAPAA"</formula>
    </cfRule>
  </conditionalFormatting>
  <conditionalFormatting sqref="D29:D31">
    <cfRule type="cellIs" dxfId="1481" priority="25" stopIfTrue="1" operator="equal">
      <formula>"VAPAA"</formula>
    </cfRule>
  </conditionalFormatting>
  <conditionalFormatting sqref="D10:E19 D20:G20">
    <cfRule type="cellIs" dxfId="1480" priority="46" stopIfTrue="1" operator="equal">
      <formula>"VAPAA"</formula>
    </cfRule>
  </conditionalFormatting>
  <conditionalFormatting sqref="D21:E23">
    <cfRule type="cellIs" dxfId="1479" priority="23" stopIfTrue="1" operator="equal">
      <formula>"VAPAA"</formula>
    </cfRule>
  </conditionalFormatting>
  <conditionalFormatting sqref="D32:E32">
    <cfRule type="cellIs" dxfId="1478" priority="26" stopIfTrue="1" operator="equal">
      <formula>"VAPAA"</formula>
    </cfRule>
  </conditionalFormatting>
  <conditionalFormatting sqref="D9:M9 H10:M10 K11:K12 H11:J15">
    <cfRule type="cellIs" dxfId="1477" priority="58" stopIfTrue="1" operator="equal">
      <formula>"VAPAA"</formula>
    </cfRule>
  </conditionalFormatting>
  <conditionalFormatting sqref="D2:R2">
    <cfRule type="cellIs" dxfId="1476" priority="773" operator="equal">
      <formula>"VAPAA"</formula>
    </cfRule>
  </conditionalFormatting>
  <conditionalFormatting sqref="E13">
    <cfRule type="cellIs" dxfId="1475" priority="56" stopIfTrue="1" operator="equal">
      <formula>"VAPAA"</formula>
    </cfRule>
  </conditionalFormatting>
  <conditionalFormatting sqref="E19">
    <cfRule type="cellIs" dxfId="1474" priority="45" stopIfTrue="1" operator="equal">
      <formula>"VAPAA"</formula>
    </cfRule>
  </conditionalFormatting>
  <conditionalFormatting sqref="E24:E28">
    <cfRule type="cellIs" dxfId="1473" priority="24" stopIfTrue="1" operator="equal">
      <formula>"VAPAA"</formula>
    </cfRule>
  </conditionalFormatting>
  <conditionalFormatting sqref="E33">
    <cfRule type="cellIs" dxfId="1472" priority="31" stopIfTrue="1" operator="equal">
      <formula>"VAPAA"</formula>
    </cfRule>
  </conditionalFormatting>
  <conditionalFormatting sqref="F12">
    <cfRule type="cellIs" dxfId="1471" priority="22" stopIfTrue="1" operator="equal">
      <formula>"VAPAA"</formula>
    </cfRule>
  </conditionalFormatting>
  <conditionalFormatting sqref="F25:F32 G31:G32">
    <cfRule type="cellIs" dxfId="1470" priority="41" stopIfTrue="1" operator="equal">
      <formula>"VAPAA"</formula>
    </cfRule>
  </conditionalFormatting>
  <conditionalFormatting sqref="F10:G11">
    <cfRule type="cellIs" dxfId="1469" priority="21" stopIfTrue="1" operator="equal">
      <formula>"VAPAA"</formula>
    </cfRule>
  </conditionalFormatting>
  <conditionalFormatting sqref="F21:G25 G26:G27 H33:I33">
    <cfRule type="cellIs" dxfId="1468" priority="44" stopIfTrue="1" operator="equal">
      <formula>"VAPAA"</formula>
    </cfRule>
  </conditionalFormatting>
  <conditionalFormatting sqref="F17:J17">
    <cfRule type="cellIs" dxfId="1467" priority="20" stopIfTrue="1" operator="equal">
      <formula>"VAPAA"</formula>
    </cfRule>
  </conditionalFormatting>
  <conditionalFormatting sqref="G5:G6">
    <cfRule type="cellIs" dxfId="1466" priority="2" stopIfTrue="1" operator="equal">
      <formula>"VAPAA"</formula>
    </cfRule>
  </conditionalFormatting>
  <conditionalFormatting sqref="G12:G16">
    <cfRule type="cellIs" dxfId="1465" priority="19" stopIfTrue="1" operator="equal">
      <formula>"VAPAA"</formula>
    </cfRule>
  </conditionalFormatting>
  <conditionalFormatting sqref="H12">
    <cfRule type="cellIs" dxfId="1464" priority="55" stopIfTrue="1" operator="equal">
      <formula>"VAPAA"</formula>
    </cfRule>
  </conditionalFormatting>
  <conditionalFormatting sqref="H23">
    <cfRule type="cellIs" dxfId="1463" priority="18" stopIfTrue="1" operator="equal">
      <formula>"VAPAA"</formula>
    </cfRule>
  </conditionalFormatting>
  <conditionalFormatting sqref="H28:H31">
    <cfRule type="cellIs" dxfId="1462" priority="16" stopIfTrue="1" operator="equal">
      <formula>"VAPAA"</formula>
    </cfRule>
  </conditionalFormatting>
  <conditionalFormatting sqref="H13:I22">
    <cfRule type="cellIs" dxfId="1461" priority="17" stopIfTrue="1" operator="equal">
      <formula>"VAPAA"</formula>
    </cfRule>
  </conditionalFormatting>
  <conditionalFormatting sqref="H16:K16 J17:J19">
    <cfRule type="cellIs" dxfId="1460" priority="50" stopIfTrue="1" operator="equal">
      <formula>"VAPAA"</formula>
    </cfRule>
  </conditionalFormatting>
  <conditionalFormatting sqref="I23:I27">
    <cfRule type="cellIs" dxfId="1459" priority="15" stopIfTrue="1" operator="equal">
      <formula>"VAPAA"</formula>
    </cfRule>
  </conditionalFormatting>
  <conditionalFormatting sqref="J12:J15">
    <cfRule type="cellIs" dxfId="1458" priority="54" stopIfTrue="1" operator="equal">
      <formula>"VAPAA"</formula>
    </cfRule>
  </conditionalFormatting>
  <conditionalFormatting sqref="J23">
    <cfRule type="cellIs" dxfId="1457" priority="14" stopIfTrue="1" operator="equal">
      <formula>"VAPAA"</formula>
    </cfRule>
  </conditionalFormatting>
  <conditionalFormatting sqref="J28:J30 K32:K33">
    <cfRule type="cellIs" dxfId="1456" priority="12" stopIfTrue="1" operator="equal">
      <formula>"VAPAA"</formula>
    </cfRule>
  </conditionalFormatting>
  <conditionalFormatting sqref="J20:K22 J31:K31">
    <cfRule type="cellIs" dxfId="1455" priority="13" stopIfTrue="1" operator="equal">
      <formula>"VAPAA"</formula>
    </cfRule>
  </conditionalFormatting>
  <conditionalFormatting sqref="K23:K27">
    <cfRule type="cellIs" dxfId="1454" priority="11" stopIfTrue="1" operator="equal">
      <formula>"VAPAA"</formula>
    </cfRule>
  </conditionalFormatting>
  <conditionalFormatting sqref="L11:M14 L15:L17 N25:O29">
    <cfRule type="cellIs" dxfId="1453" priority="38" stopIfTrue="1" operator="equal">
      <formula>"VAPAA"</formula>
    </cfRule>
  </conditionalFormatting>
  <conditionalFormatting sqref="L31:M33">
    <cfRule type="cellIs" dxfId="1452" priority="48" stopIfTrue="1" operator="equal">
      <formula>"VAPAA"</formula>
    </cfRule>
  </conditionalFormatting>
  <conditionalFormatting sqref="L18:N24">
    <cfRule type="cellIs" dxfId="1451" priority="1" stopIfTrue="1" operator="equal">
      <formula>"VAPAA"</formula>
    </cfRule>
  </conditionalFormatting>
  <conditionalFormatting sqref="N5:N10 N30:N33">
    <cfRule type="cellIs" dxfId="1450" priority="59" stopIfTrue="1" operator="equal">
      <formula>"VAPAA"</formula>
    </cfRule>
  </conditionalFormatting>
  <conditionalFormatting sqref="O15">
    <cfRule type="cellIs" dxfId="1449" priority="9" stopIfTrue="1" operator="equal">
      <formula>"VAPAA"</formula>
    </cfRule>
  </conditionalFormatting>
  <conditionalFormatting sqref="P5:P17 P23">
    <cfRule type="cellIs" dxfId="1448" priority="8" stopIfTrue="1" operator="equal">
      <formula>"VAPAA"</formula>
    </cfRule>
  </conditionalFormatting>
  <conditionalFormatting sqref="P28:P33">
    <cfRule type="cellIs" dxfId="1447" priority="5" stopIfTrue="1" operator="equal">
      <formula>"VAPAA"</formula>
    </cfRule>
  </conditionalFormatting>
  <conditionalFormatting sqref="P15:Q22">
    <cfRule type="cellIs" dxfId="1446" priority="7" stopIfTrue="1" operator="equal">
      <formula>"VAPAA"</formula>
    </cfRule>
  </conditionalFormatting>
  <conditionalFormatting sqref="Q19">
    <cfRule type="cellIs" dxfId="1445" priority="6" stopIfTrue="1" operator="equal">
      <formula>"VAPAA"</formula>
    </cfRule>
  </conditionalFormatting>
  <conditionalFormatting sqref="Q23:Q27">
    <cfRule type="cellIs" dxfId="1444" priority="4" stopIfTrue="1" operator="equal">
      <formula>"VAPAA"</formula>
    </cfRule>
  </conditionalFormatting>
  <conditionalFormatting sqref="Q30:Q32">
    <cfRule type="cellIs" dxfId="1443" priority="47" stopIfTrue="1" operator="equal">
      <formula>"VAPAA"</formula>
    </cfRule>
  </conditionalFormatting>
  <conditionalFormatting sqref="R5:IS34">
    <cfRule type="cellIs" dxfId="1442" priority="476" stopIfTrue="1" operator="equal">
      <formula>"VAPAA"</formula>
    </cfRule>
  </conditionalFormatting>
  <conditionalFormatting sqref="U1:XFD1 A2:XFD4 R35:XFD35 L38:XFD40 J39">
    <cfRule type="cellIs" dxfId="1441" priority="769" stopIfTrue="1" operator="equal">
      <formula>"VAPAA"</formula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46'!W3+1</f>
        <v>42324</v>
      </c>
      <c r="E3" s="317"/>
      <c r="F3" s="316">
        <f>D3+1</f>
        <v>42325</v>
      </c>
      <c r="G3" s="317"/>
      <c r="H3" s="323">
        <f>F3+1</f>
        <v>42326</v>
      </c>
      <c r="I3" s="337"/>
      <c r="J3" s="323">
        <f>H3+1</f>
        <v>42327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42328</v>
      </c>
      <c r="T3" s="334"/>
      <c r="U3" s="316">
        <f>S3+1</f>
        <v>42329</v>
      </c>
      <c r="V3" s="334"/>
      <c r="W3" s="316">
        <f>U3+1</f>
        <v>42330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12"/>
      <c r="V5" s="13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12"/>
      <c r="V6" s="13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12"/>
      <c r="V7" s="13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12"/>
      <c r="V8" s="13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12"/>
      <c r="V9" s="13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12"/>
      <c r="V10" s="13"/>
      <c r="W10" s="12"/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12"/>
      <c r="V11" s="13"/>
      <c r="W11" s="12"/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12"/>
      <c r="V12" s="13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/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12"/>
      <c r="V13" s="13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33"/>
      <c r="V14" s="16"/>
      <c r="W14" s="19"/>
      <c r="X14" s="16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33"/>
      <c r="V15" s="16"/>
      <c r="W15" s="19"/>
      <c r="X15" s="16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19"/>
      <c r="V16" s="16"/>
      <c r="W16" s="19"/>
      <c r="X16" s="16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19"/>
      <c r="V17" s="16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19"/>
      <c r="V18" s="16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19"/>
      <c r="V19" s="16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19"/>
      <c r="V20" s="16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19"/>
      <c r="V21" s="16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19"/>
      <c r="V22" s="16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9"/>
      <c r="U23" s="12"/>
      <c r="V23" s="26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9"/>
      <c r="U24" s="12"/>
      <c r="V24" s="26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12"/>
      <c r="V25" s="13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12"/>
      <c r="V26" s="13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12"/>
      <c r="V27" s="13"/>
      <c r="W27" s="12"/>
      <c r="X27" s="13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12"/>
      <c r="V28" s="13"/>
      <c r="W28" s="12"/>
      <c r="X28" s="13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12"/>
      <c r="V29" s="13"/>
      <c r="W29" s="12"/>
      <c r="X29" s="13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12"/>
      <c r="V30" s="13"/>
      <c r="W30" s="12"/>
      <c r="X30" s="13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91"/>
      <c r="V31" s="192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12"/>
      <c r="V32" s="13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W2:X2"/>
    <mergeCell ref="P1:AA1"/>
    <mergeCell ref="W3:X3"/>
    <mergeCell ref="P2:R4"/>
    <mergeCell ref="Y2:AA4"/>
    <mergeCell ref="U3:V3"/>
    <mergeCell ref="D19:K19"/>
    <mergeCell ref="S2:T2"/>
    <mergeCell ref="F2:G2"/>
    <mergeCell ref="H3:I3"/>
    <mergeCell ref="H2:I2"/>
    <mergeCell ref="S3:T3"/>
    <mergeCell ref="L2:N4"/>
    <mergeCell ref="D3:E3"/>
    <mergeCell ref="J2:K2"/>
    <mergeCell ref="A2:C4"/>
    <mergeCell ref="U2:V2"/>
    <mergeCell ref="A1:N1"/>
    <mergeCell ref="F3:G3"/>
    <mergeCell ref="D2:E2"/>
    <mergeCell ref="J3:K3"/>
  </mergeCells>
  <conditionalFormatting sqref="A1:A2 D2:L2 O2:P2 S2:Y2 D3 F3 H3 J3 S3 U3 W3 O3:O4 D4:K4 S4:X4">
    <cfRule type="cellIs" dxfId="1907" priority="39" operator="equal">
      <formula>"VAPAA"</formula>
    </cfRule>
  </conditionalFormatting>
  <conditionalFormatting sqref="A2 D2:L2 O2:P2 S2:Y2 D3 F3 H3 J3 S3 U3 W3 O3:O4 D4:K4 S4:X4">
    <cfRule type="cellIs" dxfId="1906" priority="38" operator="equal">
      <formula>"ALLIANSSI"</formula>
    </cfRule>
  </conditionalFormatting>
  <conditionalFormatting sqref="A5:O5 A6:C18 A19:D19">
    <cfRule type="cellIs" dxfId="1905" priority="8" stopIfTrue="1" operator="equal">
      <formula>"VAPAA"</formula>
    </cfRule>
  </conditionalFormatting>
  <conditionalFormatting sqref="A1:XFD4 AB5:IV32 A33:XFD33 A34:O34 Y34:IV34 A35:XFD65536">
    <cfRule type="cellIs" dxfId="1904" priority="37" stopIfTrue="1" operator="equal">
      <formula>"VAPAA"</formula>
    </cfRule>
  </conditionalFormatting>
  <conditionalFormatting sqref="D11:K18">
    <cfRule type="cellIs" dxfId="1903" priority="1" stopIfTrue="1" operator="equal">
      <formula>"VAPAA"</formula>
    </cfRule>
  </conditionalFormatting>
  <conditionalFormatting sqref="F14:F16">
    <cfRule type="cellIs" dxfId="1902" priority="6" stopIfTrue="1" operator="equal">
      <formula>"VAPAA"</formula>
    </cfRule>
  </conditionalFormatting>
  <conditionalFormatting sqref="G14:G17">
    <cfRule type="cellIs" dxfId="1901" priority="5" stopIfTrue="1" operator="equal">
      <formula>"VAPAA"</formula>
    </cfRule>
  </conditionalFormatting>
  <conditionalFormatting sqref="O20:T32">
    <cfRule type="cellIs" dxfId="1900" priority="3" stopIfTrue="1" operator="equal">
      <formula>"VAPAA"</formula>
    </cfRule>
  </conditionalFormatting>
  <conditionalFormatting sqref="P1">
    <cfRule type="cellIs" dxfId="1899" priority="40" operator="equal">
      <formula>"VAPAA"</formula>
    </cfRule>
  </conditionalFormatting>
  <conditionalFormatting sqref="P5:T19 D6:O10 L11:O19 A20:N26 A27:D30 F27:F30 H27:N30 A31:N32">
    <cfRule type="cellIs" dxfId="1898" priority="9" stopIfTrue="1" operator="equal">
      <formula>"VAPAA"</formula>
    </cfRule>
  </conditionalFormatting>
  <conditionalFormatting sqref="U14:X24">
    <cfRule type="cellIs" dxfId="1897" priority="15" stopIfTrue="1" operator="equal">
      <formula>"VAPAA"</formula>
    </cfRule>
  </conditionalFormatting>
  <conditionalFormatting sqref="W5:AA7 U5:V13 W8:X13 Y8:AA24 U25:AA32">
    <cfRule type="cellIs" dxfId="1896" priority="30" stopIfTrue="1" operator="equal">
      <formula>"VAPAA"</formula>
    </cfRule>
  </conditionalFormatting>
  <pageMargins left="0.7" right="0.7" top="0.75" bottom="0.75" header="0.3" footer="0.3"/>
  <pageSetup paperSize="9" scale="96" orientation="landscape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40"/>
  <sheetViews>
    <sheetView tabSelected="1" zoomScaleNormal="100" workbookViewId="0">
      <selection activeCell="K15" sqref="K15"/>
    </sheetView>
  </sheetViews>
  <sheetFormatPr defaultColWidth="7.886718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6" width="9" style="1" bestFit="1" customWidth="1"/>
    <col min="7" max="7" width="9.5546875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22.109375" style="1" bestFit="1" customWidth="1"/>
    <col min="12" max="12" width="11.77734375" style="1" customWidth="1"/>
    <col min="13" max="13" width="9" style="1" bestFit="1" customWidth="1"/>
    <col min="14" max="14" width="13" style="1" bestFit="1" customWidth="1"/>
    <col min="15" max="15" width="13.109375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7.886718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50"/>
      <c r="K1" s="350"/>
      <c r="L1" s="327"/>
      <c r="M1" s="327"/>
      <c r="N1" s="350"/>
      <c r="O1" s="350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62"/>
      <c r="J2" s="332" t="s">
        <v>5</v>
      </c>
      <c r="K2" s="336"/>
      <c r="L2" s="332" t="s">
        <v>6</v>
      </c>
      <c r="M2" s="333"/>
      <c r="N2" s="335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19'!P3+1</f>
        <v>45425</v>
      </c>
      <c r="E3" s="323"/>
      <c r="F3" s="316">
        <f>D3+1</f>
        <v>45426</v>
      </c>
      <c r="G3" s="317"/>
      <c r="H3" s="323">
        <f>F3+1</f>
        <v>45427</v>
      </c>
      <c r="I3" s="323"/>
      <c r="J3" s="360">
        <f>H3+1</f>
        <v>45428</v>
      </c>
      <c r="K3" s="386"/>
      <c r="L3" s="316">
        <f>J3+1</f>
        <v>45429</v>
      </c>
      <c r="M3" s="334"/>
      <c r="N3" s="337">
        <f>L3+1</f>
        <v>45430</v>
      </c>
      <c r="O3" s="361"/>
      <c r="P3" s="323">
        <f>N3+1</f>
        <v>45431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 t="s">
        <v>9</v>
      </c>
      <c r="K4" s="14" t="s">
        <v>10</v>
      </c>
      <c r="L4" s="12" t="s">
        <v>9</v>
      </c>
      <c r="M4" s="13" t="s">
        <v>10</v>
      </c>
      <c r="N4" s="49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0" ht="14.25" customHeight="1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2" t="s">
        <v>45</v>
      </c>
      <c r="H5" s="142"/>
      <c r="I5" s="140"/>
      <c r="J5" s="139"/>
      <c r="K5" s="140"/>
      <c r="L5" s="142"/>
      <c r="M5" s="141"/>
      <c r="N5" s="143"/>
      <c r="O5" s="141"/>
      <c r="P5" s="25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2" t="s">
        <v>45</v>
      </c>
      <c r="H6" s="142"/>
      <c r="I6" s="140"/>
      <c r="J6" s="139"/>
      <c r="K6" s="140"/>
      <c r="L6" s="142"/>
      <c r="M6" s="141"/>
      <c r="N6" s="143"/>
      <c r="O6" s="141"/>
      <c r="P6" s="25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142"/>
      <c r="I7" s="140"/>
      <c r="J7" s="139"/>
      <c r="K7" s="140"/>
      <c r="L7" s="142"/>
      <c r="M7" s="141"/>
      <c r="N7" s="384" t="s">
        <v>92</v>
      </c>
      <c r="O7" s="385"/>
      <c r="P7" s="25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142"/>
      <c r="I8" s="140"/>
      <c r="J8" s="139"/>
      <c r="K8" s="140"/>
      <c r="L8" s="142"/>
      <c r="M8" s="141"/>
      <c r="N8" s="384" t="s">
        <v>92</v>
      </c>
      <c r="O8" s="385"/>
      <c r="P8" s="25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0"/>
      <c r="J9" s="147"/>
      <c r="K9" s="140"/>
      <c r="L9" s="167"/>
      <c r="M9" s="168"/>
      <c r="N9" s="384" t="s">
        <v>92</v>
      </c>
      <c r="O9" s="385"/>
      <c r="P9" s="25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0"/>
      <c r="J10" s="147"/>
      <c r="K10" s="140"/>
      <c r="L10" s="167"/>
      <c r="M10" s="168"/>
      <c r="N10" s="384" t="s">
        <v>92</v>
      </c>
      <c r="O10" s="385"/>
      <c r="P10" s="25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0"/>
      <c r="J11" s="147"/>
      <c r="K11" s="146"/>
      <c r="L11" s="167"/>
      <c r="M11" s="168"/>
      <c r="N11" s="384" t="s">
        <v>92</v>
      </c>
      <c r="O11" s="385"/>
      <c r="P11" s="252"/>
      <c r="Q11" s="130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0"/>
      <c r="J12" s="147"/>
      <c r="K12" s="140"/>
      <c r="L12" s="167"/>
      <c r="M12" s="168"/>
      <c r="N12" s="384" t="s">
        <v>92</v>
      </c>
      <c r="O12" s="385"/>
      <c r="P12" s="252"/>
      <c r="Q12" s="130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1"/>
      <c r="J13" s="147"/>
      <c r="K13" s="146"/>
      <c r="L13" s="167"/>
      <c r="M13" s="168"/>
      <c r="N13" s="384" t="s">
        <v>92</v>
      </c>
      <c r="O13" s="385"/>
      <c r="P13" s="252"/>
      <c r="Q13" s="130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5"/>
      <c r="J14" s="139"/>
      <c r="K14" s="140"/>
      <c r="L14" s="167"/>
      <c r="M14" s="168"/>
      <c r="N14" s="384" t="s">
        <v>92</v>
      </c>
      <c r="O14" s="385"/>
      <c r="P14" s="252"/>
      <c r="Q14" s="130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176"/>
      <c r="J15" s="139"/>
      <c r="K15" s="140"/>
      <c r="L15" s="167"/>
      <c r="M15" s="141"/>
      <c r="N15" s="384" t="s">
        <v>92</v>
      </c>
      <c r="O15" s="385"/>
      <c r="P15" s="202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46"/>
      <c r="J16" s="139"/>
      <c r="K16" s="140"/>
      <c r="L16" s="167"/>
      <c r="M16" s="141"/>
      <c r="N16" s="384" t="s">
        <v>92</v>
      </c>
      <c r="O16" s="385"/>
      <c r="P16" s="220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s="11" customFormat="1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46"/>
      <c r="J17" s="147"/>
      <c r="K17" s="140"/>
      <c r="L17" s="167"/>
      <c r="M17" s="141"/>
      <c r="N17" s="373" t="s">
        <v>73</v>
      </c>
      <c r="O17" s="358"/>
      <c r="P17" s="314" t="s">
        <v>134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46"/>
      <c r="J18" s="147"/>
      <c r="K18" s="140"/>
      <c r="L18" s="167"/>
      <c r="M18" s="168"/>
      <c r="N18" s="373" t="s">
        <v>73</v>
      </c>
      <c r="O18" s="358"/>
      <c r="P18" s="314" t="s">
        <v>134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75"/>
      <c r="F19" s="139"/>
      <c r="G19" s="141"/>
      <c r="H19" s="147"/>
      <c r="I19" s="146"/>
      <c r="J19" s="147"/>
      <c r="K19" s="140"/>
      <c r="L19" s="167" t="s">
        <v>130</v>
      </c>
      <c r="M19" s="310" t="s">
        <v>130</v>
      </c>
      <c r="N19" s="373" t="s">
        <v>73</v>
      </c>
      <c r="O19" s="358"/>
      <c r="P19" s="314" t="s">
        <v>134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 t="s">
        <v>133</v>
      </c>
      <c r="F20" s="139"/>
      <c r="G20" s="141"/>
      <c r="H20" s="139" t="s">
        <v>45</v>
      </c>
      <c r="I20" s="140" t="s">
        <v>45</v>
      </c>
      <c r="J20" s="232"/>
      <c r="K20" s="233"/>
      <c r="L20" s="167" t="s">
        <v>130</v>
      </c>
      <c r="M20" s="310" t="s">
        <v>130</v>
      </c>
      <c r="N20" s="373" t="s">
        <v>73</v>
      </c>
      <c r="O20" s="358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39"/>
      <c r="E21" s="140" t="s">
        <v>133</v>
      </c>
      <c r="F21" s="139" t="s">
        <v>44</v>
      </c>
      <c r="G21" s="141" t="s">
        <v>44</v>
      </c>
      <c r="H21" s="139" t="s">
        <v>45</v>
      </c>
      <c r="I21" s="140" t="s">
        <v>45</v>
      </c>
      <c r="J21" s="232"/>
      <c r="K21" s="233"/>
      <c r="L21" s="167" t="s">
        <v>130</v>
      </c>
      <c r="M21" s="310" t="s">
        <v>130</v>
      </c>
      <c r="N21" s="387" t="s">
        <v>58</v>
      </c>
      <c r="O21" s="378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39" t="s">
        <v>45</v>
      </c>
      <c r="I22" s="140" t="s">
        <v>45</v>
      </c>
      <c r="J22" s="232" t="s">
        <v>46</v>
      </c>
      <c r="K22" s="233" t="s">
        <v>42</v>
      </c>
      <c r="L22" s="167" t="s">
        <v>130</v>
      </c>
      <c r="M22" s="310" t="s">
        <v>130</v>
      </c>
      <c r="N22" s="387" t="s">
        <v>58</v>
      </c>
      <c r="O22" s="378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147" t="s">
        <v>38</v>
      </c>
      <c r="I23" s="140" t="s">
        <v>38</v>
      </c>
      <c r="J23" s="139" t="s">
        <v>46</v>
      </c>
      <c r="K23" s="140" t="s">
        <v>42</v>
      </c>
      <c r="L23" s="286" t="s">
        <v>49</v>
      </c>
      <c r="M23" s="287" t="s">
        <v>49</v>
      </c>
      <c r="N23" s="387" t="s">
        <v>58</v>
      </c>
      <c r="O23" s="378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147" t="s">
        <v>38</v>
      </c>
      <c r="I24" s="140" t="s">
        <v>38</v>
      </c>
      <c r="J24" s="139" t="s">
        <v>47</v>
      </c>
      <c r="K24" s="267" t="s">
        <v>118</v>
      </c>
      <c r="L24" s="286" t="s">
        <v>49</v>
      </c>
      <c r="M24" s="287" t="s">
        <v>49</v>
      </c>
      <c r="N24" s="387" t="s">
        <v>58</v>
      </c>
      <c r="O24" s="378"/>
      <c r="P24" s="366" t="s">
        <v>70</v>
      </c>
      <c r="Q24" s="367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147" t="s">
        <v>40</v>
      </c>
      <c r="I25" s="146" t="s">
        <v>42</v>
      </c>
      <c r="J25" s="147" t="s">
        <v>47</v>
      </c>
      <c r="K25" s="267" t="s">
        <v>118</v>
      </c>
      <c r="L25" s="276" t="s">
        <v>78</v>
      </c>
      <c r="M25" s="287" t="s">
        <v>46</v>
      </c>
      <c r="N25" s="302"/>
      <c r="O25" s="104"/>
      <c r="P25" s="366" t="s">
        <v>70</v>
      </c>
      <c r="Q25" s="367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147" t="s">
        <v>40</v>
      </c>
      <c r="I26" s="140" t="s">
        <v>42</v>
      </c>
      <c r="J26" s="147" t="s">
        <v>43</v>
      </c>
      <c r="K26" s="268" t="s">
        <v>117</v>
      </c>
      <c r="L26" s="276" t="s">
        <v>78</v>
      </c>
      <c r="M26" s="212" t="s">
        <v>46</v>
      </c>
      <c r="N26" s="302"/>
      <c r="O26" s="104"/>
      <c r="P26" s="366" t="s">
        <v>70</v>
      </c>
      <c r="Q26" s="367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 t="s">
        <v>49</v>
      </c>
      <c r="G27" s="174" t="s">
        <v>46</v>
      </c>
      <c r="H27" s="147" t="s">
        <v>40</v>
      </c>
      <c r="I27" s="146" t="s">
        <v>42</v>
      </c>
      <c r="J27" s="147" t="s">
        <v>43</v>
      </c>
      <c r="K27" s="268" t="s">
        <v>117</v>
      </c>
      <c r="L27" s="276" t="s">
        <v>78</v>
      </c>
      <c r="M27" s="257" t="s">
        <v>93</v>
      </c>
      <c r="N27" s="302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07" t="s">
        <v>70</v>
      </c>
      <c r="E28" s="107" t="s">
        <v>70</v>
      </c>
      <c r="F28" s="139" t="s">
        <v>49</v>
      </c>
      <c r="G28" s="288" t="s">
        <v>49</v>
      </c>
      <c r="H28" s="139" t="s">
        <v>39</v>
      </c>
      <c r="I28" s="140" t="s">
        <v>39</v>
      </c>
      <c r="J28" s="147" t="s">
        <v>44</v>
      </c>
      <c r="K28" s="146" t="s">
        <v>44</v>
      </c>
      <c r="L28" s="276"/>
      <c r="M28" s="257" t="s">
        <v>93</v>
      </c>
      <c r="N28" s="302"/>
      <c r="O28" s="104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07" t="s">
        <v>70</v>
      </c>
      <c r="E29" s="107" t="s">
        <v>70</v>
      </c>
      <c r="F29" s="197" t="s">
        <v>52</v>
      </c>
      <c r="G29" s="197" t="s">
        <v>52</v>
      </c>
      <c r="H29" s="143" t="s">
        <v>39</v>
      </c>
      <c r="I29" s="140" t="s">
        <v>39</v>
      </c>
      <c r="J29" s="147" t="s">
        <v>44</v>
      </c>
      <c r="K29" s="146" t="s">
        <v>44</v>
      </c>
      <c r="L29" s="276"/>
      <c r="M29" s="257" t="s">
        <v>93</v>
      </c>
      <c r="N29" s="302"/>
      <c r="O29" s="104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07" t="s">
        <v>70</v>
      </c>
      <c r="E30" s="107" t="s">
        <v>70</v>
      </c>
      <c r="F30" s="197" t="s">
        <v>52</v>
      </c>
      <c r="G30" s="197" t="s">
        <v>52</v>
      </c>
      <c r="H30" s="143" t="s">
        <v>55</v>
      </c>
      <c r="I30" s="140" t="s">
        <v>54</v>
      </c>
      <c r="J30" s="147" t="s">
        <v>44</v>
      </c>
      <c r="K30" s="146" t="s">
        <v>44</v>
      </c>
      <c r="L30" s="150"/>
      <c r="M30" s="145"/>
      <c r="N30" s="143"/>
      <c r="O30" s="141"/>
      <c r="P30" s="25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147" t="s">
        <v>55</v>
      </c>
      <c r="I31" s="140" t="s">
        <v>54</v>
      </c>
      <c r="J31" s="388" t="s">
        <v>71</v>
      </c>
      <c r="K31" s="389"/>
      <c r="L31" s="156"/>
      <c r="M31" s="157"/>
      <c r="N31" s="143"/>
      <c r="O31" s="141"/>
      <c r="P31" s="25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147" t="s">
        <v>55</v>
      </c>
      <c r="I32" s="140"/>
      <c r="J32" s="388" t="s">
        <v>71</v>
      </c>
      <c r="K32" s="389"/>
      <c r="L32" s="156"/>
      <c r="M32" s="157"/>
      <c r="N32" s="143"/>
      <c r="O32" s="141"/>
      <c r="P32" s="25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366" t="s">
        <v>59</v>
      </c>
      <c r="G33" s="367"/>
      <c r="H33" s="226"/>
      <c r="I33" s="223"/>
      <c r="J33" s="390" t="s">
        <v>71</v>
      </c>
      <c r="K33" s="391"/>
      <c r="L33" s="158"/>
      <c r="M33" s="159"/>
      <c r="N33" s="304"/>
      <c r="O33" s="165"/>
      <c r="P33" s="261"/>
      <c r="Q33" s="165"/>
      <c r="R33" s="81">
        <f t="shared" si="0"/>
        <v>0.91666666666666663</v>
      </c>
      <c r="S33" s="81" t="s">
        <v>11</v>
      </c>
      <c r="T33" s="163">
        <f t="shared" si="1"/>
        <v>0.9375</v>
      </c>
    </row>
    <row r="34" spans="1:20" ht="15" customHeight="1" thickBot="1" x14ac:dyDescent="0.3">
      <c r="F34" s="368" t="s">
        <v>59</v>
      </c>
      <c r="G34" s="369"/>
    </row>
    <row r="35" spans="1:20" ht="73.2" customHeight="1" x14ac:dyDescent="0.25">
      <c r="D35" s="370" t="s">
        <v>112</v>
      </c>
      <c r="E35" s="371"/>
      <c r="J35" s="370" t="s">
        <v>110</v>
      </c>
      <c r="K35" s="371"/>
    </row>
    <row r="40" spans="1:20" x14ac:dyDescent="0.25">
      <c r="J40" s="228"/>
      <c r="K40" s="228"/>
    </row>
  </sheetData>
  <mergeCells count="47">
    <mergeCell ref="N20:O20"/>
    <mergeCell ref="N12:O12"/>
    <mergeCell ref="N13:O13"/>
    <mergeCell ref="N14:O14"/>
    <mergeCell ref="N15:O15"/>
    <mergeCell ref="N16:O16"/>
    <mergeCell ref="D35:E35"/>
    <mergeCell ref="J35:K35"/>
    <mergeCell ref="J31:K31"/>
    <mergeCell ref="J32:K32"/>
    <mergeCell ref="J33:K33"/>
    <mergeCell ref="F34:G34"/>
    <mergeCell ref="F31:G31"/>
    <mergeCell ref="F32:G32"/>
    <mergeCell ref="F33:G33"/>
    <mergeCell ref="A1:T1"/>
    <mergeCell ref="N21:O21"/>
    <mergeCell ref="N22:O22"/>
    <mergeCell ref="N23:O23"/>
    <mergeCell ref="N24:O24"/>
    <mergeCell ref="A2:C4"/>
    <mergeCell ref="D2:E2"/>
    <mergeCell ref="P2:Q2"/>
    <mergeCell ref="L3:M3"/>
    <mergeCell ref="R2:T4"/>
    <mergeCell ref="N3:O3"/>
    <mergeCell ref="N2:O2"/>
    <mergeCell ref="J2:K2"/>
    <mergeCell ref="H3:I3"/>
    <mergeCell ref="H2:I2"/>
    <mergeCell ref="N11:O11"/>
    <mergeCell ref="P25:Q25"/>
    <mergeCell ref="P26:Q26"/>
    <mergeCell ref="P3:Q3"/>
    <mergeCell ref="D3:E3"/>
    <mergeCell ref="L2:M2"/>
    <mergeCell ref="N9:O9"/>
    <mergeCell ref="N10:O10"/>
    <mergeCell ref="N17:O17"/>
    <mergeCell ref="N7:O7"/>
    <mergeCell ref="N8:O8"/>
    <mergeCell ref="N18:O18"/>
    <mergeCell ref="N19:O19"/>
    <mergeCell ref="P24:Q24"/>
    <mergeCell ref="F2:G2"/>
    <mergeCell ref="F3:G3"/>
    <mergeCell ref="J3:K3"/>
  </mergeCells>
  <phoneticPr fontId="30" type="noConversion"/>
  <conditionalFormatting sqref="A1">
    <cfRule type="cellIs" dxfId="1440" priority="28" stopIfTrue="1" operator="equal">
      <formula>"VAPAA"</formula>
    </cfRule>
    <cfRule type="cellIs" dxfId="1439" priority="29" operator="equal">
      <formula>"VAPAA"</formula>
    </cfRule>
  </conditionalFormatting>
  <conditionalFormatting sqref="A2 D3 F3 H3 J3 L3 N3 P3 D4:Q4">
    <cfRule type="cellIs" dxfId="1438" priority="872" operator="equal">
      <formula>"VAPAA"</formula>
    </cfRule>
  </conditionalFormatting>
  <conditionalFormatting sqref="A2 D2:R2 D3 F3 H3 J3 L3 N3 P3 D4:Q4">
    <cfRule type="cellIs" dxfId="1437" priority="871" operator="equal">
      <formula>"ALLIANSSI"</formula>
    </cfRule>
  </conditionalFormatting>
  <conditionalFormatting sqref="A34:E34 H34:M34 A35:D35 F35:J35 L35:M35 A36:M39">
    <cfRule type="cellIs" dxfId="1436" priority="72" stopIfTrue="1" operator="equal">
      <formula>"VAPAA"</formula>
    </cfRule>
  </conditionalFormatting>
  <conditionalFormatting sqref="D12:D13">
    <cfRule type="cellIs" dxfId="1435" priority="58" stopIfTrue="1" operator="equal">
      <formula>"VAPAA"</formula>
    </cfRule>
  </conditionalFormatting>
  <conditionalFormatting sqref="D16:D17">
    <cfRule type="cellIs" dxfId="1434" priority="53" stopIfTrue="1" operator="equal">
      <formula>"VAPAA"</formula>
    </cfRule>
  </conditionalFormatting>
  <conditionalFormatting sqref="D24">
    <cfRule type="cellIs" dxfId="1433" priority="27" stopIfTrue="1" operator="equal">
      <formula>"VAPAA"</formula>
    </cfRule>
  </conditionalFormatting>
  <conditionalFormatting sqref="D31">
    <cfRule type="cellIs" dxfId="1432" priority="25" stopIfTrue="1" operator="equal">
      <formula>"VAPAA"</formula>
    </cfRule>
  </conditionalFormatting>
  <conditionalFormatting sqref="D14:E18">
    <cfRule type="cellIs" dxfId="1431" priority="54" stopIfTrue="1" operator="equal">
      <formula>"VAPAA"</formula>
    </cfRule>
  </conditionalFormatting>
  <conditionalFormatting sqref="D21:E23">
    <cfRule type="cellIs" dxfId="1430" priority="23" stopIfTrue="1" operator="equal">
      <formula>"VAPAA"</formula>
    </cfRule>
  </conditionalFormatting>
  <conditionalFormatting sqref="D32:E32">
    <cfRule type="cellIs" dxfId="1429" priority="26" stopIfTrue="1" operator="equal">
      <formula>"VAPAA"</formula>
    </cfRule>
  </conditionalFormatting>
  <conditionalFormatting sqref="D19:G20">
    <cfRule type="cellIs" dxfId="1428" priority="47" stopIfTrue="1" operator="equal">
      <formula>"VAPAA"</formula>
    </cfRule>
  </conditionalFormatting>
  <conditionalFormatting sqref="D9:I18">
    <cfRule type="cellIs" dxfId="1427" priority="59" stopIfTrue="1" operator="equal">
      <formula>"VAPAA"</formula>
    </cfRule>
  </conditionalFormatting>
  <conditionalFormatting sqref="D2:R2">
    <cfRule type="cellIs" dxfId="1426" priority="874" operator="equal">
      <formula>"VAPAA"</formula>
    </cfRule>
  </conditionalFormatting>
  <conditionalFormatting sqref="E24:E27">
    <cfRule type="cellIs" dxfId="1425" priority="24" stopIfTrue="1" operator="equal">
      <formula>"VAPAA"</formula>
    </cfRule>
  </conditionalFormatting>
  <conditionalFormatting sqref="E33">
    <cfRule type="cellIs" dxfId="1424" priority="32" stopIfTrue="1" operator="equal">
      <formula>"VAPAA"</formula>
    </cfRule>
  </conditionalFormatting>
  <conditionalFormatting sqref="E13:G13">
    <cfRule type="cellIs" dxfId="1423" priority="57" stopIfTrue="1" operator="equal">
      <formula>"VAPAA"</formula>
    </cfRule>
  </conditionalFormatting>
  <conditionalFormatting sqref="E19:G19">
    <cfRule type="cellIs" dxfId="1422" priority="46" stopIfTrue="1" operator="equal">
      <formula>"VAPAA"</formula>
    </cfRule>
  </conditionalFormatting>
  <conditionalFormatting sqref="F23">
    <cfRule type="cellIs" dxfId="1421" priority="22" stopIfTrue="1" operator="equal">
      <formula>"VAPAA"</formula>
    </cfRule>
  </conditionalFormatting>
  <conditionalFormatting sqref="F31:F34">
    <cfRule type="cellIs" dxfId="1420" priority="30" stopIfTrue="1" operator="equal">
      <formula>"VAPAA"</formula>
    </cfRule>
  </conditionalFormatting>
  <conditionalFormatting sqref="F14:G14 F15:F17 F18:G18">
    <cfRule type="cellIs" dxfId="1419" priority="52" stopIfTrue="1" operator="equal">
      <formula>"VAPAA"</formula>
    </cfRule>
  </conditionalFormatting>
  <conditionalFormatting sqref="F21:G22">
    <cfRule type="cellIs" dxfId="1418" priority="21" stopIfTrue="1" operator="equal">
      <formula>"VAPAA"</formula>
    </cfRule>
  </conditionalFormatting>
  <conditionalFormatting sqref="F28:G28">
    <cfRule type="cellIs" dxfId="1417" priority="20" stopIfTrue="1" operator="equal">
      <formula>"VAPAA"</formula>
    </cfRule>
  </conditionalFormatting>
  <conditionalFormatting sqref="G5:G6">
    <cfRule type="cellIs" dxfId="1416" priority="2" stopIfTrue="1" operator="equal">
      <formula>"VAPAA"</formula>
    </cfRule>
  </conditionalFormatting>
  <conditionalFormatting sqref="G23:G27">
    <cfRule type="cellIs" dxfId="1415" priority="19" stopIfTrue="1" operator="equal">
      <formula>"VAPAA"</formula>
    </cfRule>
  </conditionalFormatting>
  <conditionalFormatting sqref="H12">
    <cfRule type="cellIs" dxfId="1414" priority="56" stopIfTrue="1" operator="equal">
      <formula>"VAPAA"</formula>
    </cfRule>
  </conditionalFormatting>
  <conditionalFormatting sqref="H23">
    <cfRule type="cellIs" dxfId="1413" priority="18" stopIfTrue="1" operator="equal">
      <formula>"VAPAA"</formula>
    </cfRule>
  </conditionalFormatting>
  <conditionalFormatting sqref="H28:H31">
    <cfRule type="cellIs" dxfId="1412" priority="15" stopIfTrue="1" operator="equal">
      <formula>"VAPAA"</formula>
    </cfRule>
  </conditionalFormatting>
  <conditionalFormatting sqref="H13:I22">
    <cfRule type="cellIs" dxfId="1411" priority="17" stopIfTrue="1" operator="equal">
      <formula>"VAPAA"</formula>
    </cfRule>
  </conditionalFormatting>
  <conditionalFormatting sqref="I23:I27">
    <cfRule type="cellIs" dxfId="1410" priority="16" stopIfTrue="1" operator="equal">
      <formula>"VAPAA"</formula>
    </cfRule>
  </conditionalFormatting>
  <conditionalFormatting sqref="J5:J7 D5:D8 F5:F8 H5:H8 L5:L8">
    <cfRule type="cellIs" dxfId="1409" priority="61" stopIfTrue="1" operator="equal">
      <formula>"VAPAA"</formula>
    </cfRule>
  </conditionalFormatting>
  <conditionalFormatting sqref="J9">
    <cfRule type="cellIs" dxfId="1408" priority="14" stopIfTrue="1" operator="equal">
      <formula>"VAPAA"</formula>
    </cfRule>
  </conditionalFormatting>
  <conditionalFormatting sqref="J14:J16 K18:K19">
    <cfRule type="cellIs" dxfId="1407" priority="12" stopIfTrue="1" operator="equal">
      <formula>"VAPAA"</formula>
    </cfRule>
  </conditionalFormatting>
  <conditionalFormatting sqref="J28">
    <cfRule type="cellIs" dxfId="1406" priority="35" stopIfTrue="1" operator="equal">
      <formula>"VAPAA"</formula>
    </cfRule>
  </conditionalFormatting>
  <conditionalFormatting sqref="J31:J32 H33:J33">
    <cfRule type="cellIs" dxfId="1405" priority="40" stopIfTrue="1" operator="equal">
      <formula>"VAPAA"</formula>
    </cfRule>
  </conditionalFormatting>
  <conditionalFormatting sqref="J8:K8 J17:K17">
    <cfRule type="cellIs" dxfId="1404" priority="13" stopIfTrue="1" operator="equal">
      <formula>"VAPAA"</formula>
    </cfRule>
  </conditionalFormatting>
  <conditionalFormatting sqref="J20:K25">
    <cfRule type="cellIs" dxfId="1403" priority="36" stopIfTrue="1" operator="equal">
      <formula>"VAPAA"</formula>
    </cfRule>
  </conditionalFormatting>
  <conditionalFormatting sqref="K9:K13">
    <cfRule type="cellIs" dxfId="1402" priority="11" stopIfTrue="1" operator="equal">
      <formula>"VAPAA"</formula>
    </cfRule>
  </conditionalFormatting>
  <conditionalFormatting sqref="L9:M14 L15:L17 N25:O29">
    <cfRule type="cellIs" dxfId="1401" priority="39" stopIfTrue="1" operator="equal">
      <formula>"VAPAA"</formula>
    </cfRule>
  </conditionalFormatting>
  <conditionalFormatting sqref="L18:M22">
    <cfRule type="cellIs" dxfId="1400" priority="1" stopIfTrue="1" operator="equal">
      <formula>"VAPAA"</formula>
    </cfRule>
  </conditionalFormatting>
  <conditionalFormatting sqref="L31:M33">
    <cfRule type="cellIs" dxfId="1399" priority="49" stopIfTrue="1" operator="equal">
      <formula>"VAPAA"</formula>
    </cfRule>
  </conditionalFormatting>
  <conditionalFormatting sqref="M23:M25 L23:L30">
    <cfRule type="cellIs" dxfId="1398" priority="38" stopIfTrue="1" operator="equal">
      <formula>"VAPAA"</formula>
    </cfRule>
  </conditionalFormatting>
  <conditionalFormatting sqref="N5:N20 A5:C33 R5:IS34">
    <cfRule type="cellIs" dxfId="1397" priority="551" stopIfTrue="1" operator="equal">
      <formula>"VAPAA"</formula>
    </cfRule>
  </conditionalFormatting>
  <conditionalFormatting sqref="N30:N33">
    <cfRule type="cellIs" dxfId="1396" priority="60" stopIfTrue="1" operator="equal">
      <formula>"VAPAA"</formula>
    </cfRule>
  </conditionalFormatting>
  <conditionalFormatting sqref="P5:P19">
    <cfRule type="cellIs" dxfId="1395" priority="3" stopIfTrue="1" operator="equal">
      <formula>"VAPAA"</formula>
    </cfRule>
  </conditionalFormatting>
  <conditionalFormatting sqref="P28:P33">
    <cfRule type="cellIs" dxfId="1394" priority="6" stopIfTrue="1" operator="equal">
      <formula>"VAPAA"</formula>
    </cfRule>
  </conditionalFormatting>
  <conditionalFormatting sqref="P15:Q23">
    <cfRule type="cellIs" dxfId="1393" priority="4" stopIfTrue="1" operator="equal">
      <formula>"VAPAA"</formula>
    </cfRule>
  </conditionalFormatting>
  <conditionalFormatting sqref="Q19">
    <cfRule type="cellIs" dxfId="1392" priority="8" stopIfTrue="1" operator="equal">
      <formula>"VAPAA"</formula>
    </cfRule>
  </conditionalFormatting>
  <conditionalFormatting sqref="Q27">
    <cfRule type="cellIs" dxfId="1391" priority="5" stopIfTrue="1" operator="equal">
      <formula>"VAPAA"</formula>
    </cfRule>
  </conditionalFormatting>
  <conditionalFormatting sqref="Q30:Q32">
    <cfRule type="cellIs" dxfId="1390" priority="48" stopIfTrue="1" operator="equal">
      <formula>"VAPAA"</formula>
    </cfRule>
  </conditionalFormatting>
  <conditionalFormatting sqref="U1:XFD1 A2:XFD4 N35:IS36 N37:XFD39 A40:G40 L40:XFD40 A41:XFD65536">
    <cfRule type="cellIs" dxfId="1389" priority="870" stopIfTrue="1" operator="equal">
      <formula>"VAPAA"</formula>
    </cfRule>
  </conditionalFormatting>
  <pageMargins left="0.7" right="0.7" top="0.75" bottom="0.75" header="0.3" footer="0.3"/>
  <pageSetup paperSize="9" scale="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35"/>
  <sheetViews>
    <sheetView zoomScaleNormal="100" workbookViewId="0">
      <selection activeCell="G13" sqref="G13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11.88671875" style="1" bestFit="1" customWidth="1"/>
    <col min="6" max="6" width="9" style="1" bestFit="1" customWidth="1"/>
    <col min="7" max="7" width="13.109375" style="1" bestFit="1" customWidth="1"/>
    <col min="8" max="8" width="10" style="1" bestFit="1" customWidth="1"/>
    <col min="9" max="9" width="11" style="1" bestFit="1" customWidth="1"/>
    <col min="10" max="10" width="13.109375" style="1" bestFit="1" customWidth="1"/>
    <col min="11" max="11" width="23.6640625" style="1" bestFit="1" customWidth="1"/>
    <col min="12" max="13" width="9" style="1" bestFit="1" customWidth="1"/>
    <col min="14" max="14" width="13.109375" style="1" bestFit="1" customWidth="1"/>
    <col min="15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50"/>
      <c r="K1" s="350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6"/>
      <c r="H2" s="382" t="s">
        <v>4</v>
      </c>
      <c r="I2" s="339"/>
      <c r="J2" s="332" t="s">
        <v>5</v>
      </c>
      <c r="K2" s="333"/>
      <c r="L2" s="335" t="s">
        <v>6</v>
      </c>
      <c r="M2" s="336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20'!P3+1</f>
        <v>45432</v>
      </c>
      <c r="E3" s="323"/>
      <c r="F3" s="316">
        <f>D3+1</f>
        <v>45433</v>
      </c>
      <c r="G3" s="323"/>
      <c r="H3" s="316">
        <f>F3+1</f>
        <v>45434</v>
      </c>
      <c r="I3" s="317"/>
      <c r="J3" s="360">
        <f>H3+1</f>
        <v>45435</v>
      </c>
      <c r="K3" s="381"/>
      <c r="L3" s="323">
        <f>J3+1</f>
        <v>45436</v>
      </c>
      <c r="M3" s="345"/>
      <c r="N3" s="316">
        <f>L3+1</f>
        <v>45437</v>
      </c>
      <c r="O3" s="334"/>
      <c r="P3" s="323">
        <f>N3+1</f>
        <v>45438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4" t="s">
        <v>10</v>
      </c>
      <c r="H4" s="191" t="s">
        <v>9</v>
      </c>
      <c r="I4" s="192" t="s">
        <v>10</v>
      </c>
      <c r="J4" s="12" t="s">
        <v>9</v>
      </c>
      <c r="K4" s="13" t="s">
        <v>10</v>
      </c>
      <c r="L4" s="49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2" t="s">
        <v>45</v>
      </c>
      <c r="H5" s="142"/>
      <c r="I5" s="141"/>
      <c r="J5" s="139"/>
      <c r="K5" s="141"/>
      <c r="L5" s="252"/>
      <c r="M5" s="140"/>
      <c r="N5" s="142"/>
      <c r="O5" s="141"/>
      <c r="P5" s="25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2" t="s">
        <v>45</v>
      </c>
      <c r="H6" s="142"/>
      <c r="I6" s="141"/>
      <c r="J6" s="139"/>
      <c r="K6" s="141"/>
      <c r="L6" s="143"/>
      <c r="M6" s="146"/>
      <c r="N6" s="142"/>
      <c r="O6" s="141"/>
      <c r="P6" s="25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0"/>
      <c r="H7" s="142"/>
      <c r="I7" s="141"/>
      <c r="J7" s="139"/>
      <c r="K7" s="141"/>
      <c r="L7" s="202"/>
      <c r="M7" s="146"/>
      <c r="N7" s="142"/>
      <c r="O7" s="141"/>
      <c r="P7" s="25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0"/>
      <c r="H8" s="142"/>
      <c r="I8" s="141"/>
      <c r="J8" s="139"/>
      <c r="K8" s="141"/>
      <c r="L8" s="143"/>
      <c r="M8" s="149"/>
      <c r="N8" s="142"/>
      <c r="O8" s="141"/>
      <c r="P8" s="25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0"/>
      <c r="H9" s="139"/>
      <c r="I9" s="141"/>
      <c r="J9" s="147"/>
      <c r="K9" s="141"/>
      <c r="L9" s="143"/>
      <c r="M9" s="140"/>
      <c r="N9" s="142"/>
      <c r="O9" s="141"/>
      <c r="P9" s="25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0"/>
      <c r="H10" s="139"/>
      <c r="I10" s="141"/>
      <c r="J10" s="147"/>
      <c r="K10" s="141"/>
      <c r="L10" s="143"/>
      <c r="M10" s="140"/>
      <c r="N10" s="142"/>
      <c r="O10" s="141"/>
      <c r="P10" s="25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47"/>
      <c r="G11" s="140"/>
      <c r="H11" s="142"/>
      <c r="I11" s="141"/>
      <c r="J11" s="147"/>
      <c r="K11" s="174"/>
      <c r="L11" s="143"/>
      <c r="M11" s="140"/>
      <c r="N11" s="253" t="s">
        <v>94</v>
      </c>
      <c r="O11" s="141" t="s">
        <v>38</v>
      </c>
      <c r="P11" s="252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47"/>
      <c r="G12" s="140"/>
      <c r="H12" s="142"/>
      <c r="I12" s="141"/>
      <c r="J12" s="147"/>
      <c r="K12" s="141"/>
      <c r="L12" s="202"/>
      <c r="M12" s="140"/>
      <c r="N12" s="253" t="s">
        <v>94</v>
      </c>
      <c r="O12" s="174" t="s">
        <v>38</v>
      </c>
      <c r="P12" s="252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47"/>
      <c r="G13" s="146"/>
      <c r="H13" s="169"/>
      <c r="I13" s="170"/>
      <c r="J13" s="147"/>
      <c r="K13" s="174"/>
      <c r="L13" s="202"/>
      <c r="M13" s="140"/>
      <c r="N13" s="253" t="s">
        <v>94</v>
      </c>
      <c r="O13" s="174" t="s">
        <v>39</v>
      </c>
      <c r="P13" s="252"/>
      <c r="Q13" s="141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47"/>
      <c r="G14" s="140"/>
      <c r="H14" s="169"/>
      <c r="I14" s="172"/>
      <c r="J14" s="139"/>
      <c r="K14" s="141"/>
      <c r="L14" s="202"/>
      <c r="M14" s="146"/>
      <c r="N14" s="142" t="s">
        <v>39</v>
      </c>
      <c r="O14" s="141" t="s">
        <v>39</v>
      </c>
      <c r="P14" s="252"/>
      <c r="Q14" s="14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47"/>
      <c r="G15" s="146"/>
      <c r="H15" s="173"/>
      <c r="I15" s="203"/>
      <c r="J15" s="139"/>
      <c r="K15" s="141"/>
      <c r="L15" s="202"/>
      <c r="M15" s="140"/>
      <c r="N15" s="142" t="s">
        <v>39</v>
      </c>
      <c r="O15" s="212" t="s">
        <v>39</v>
      </c>
      <c r="P15" s="252" t="s">
        <v>40</v>
      </c>
      <c r="Q15" s="212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39"/>
      <c r="G16" s="142"/>
      <c r="H16" s="147"/>
      <c r="I16" s="174"/>
      <c r="J16" s="139"/>
      <c r="K16" s="141"/>
      <c r="L16" s="202"/>
      <c r="M16" s="146"/>
      <c r="N16" s="364" t="s">
        <v>73</v>
      </c>
      <c r="O16" s="365"/>
      <c r="P16" s="208" t="s">
        <v>40</v>
      </c>
      <c r="Q16" s="212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2"/>
      <c r="G17" s="140"/>
      <c r="H17" s="147"/>
      <c r="I17" s="174"/>
      <c r="J17" s="147"/>
      <c r="K17" s="141"/>
      <c r="L17" s="143"/>
      <c r="M17" s="140"/>
      <c r="N17" s="364" t="s">
        <v>73</v>
      </c>
      <c r="O17" s="365"/>
      <c r="P17" s="277" t="s">
        <v>72</v>
      </c>
      <c r="Q17" s="141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2"/>
      <c r="G18" s="140"/>
      <c r="H18" s="147"/>
      <c r="I18" s="174"/>
      <c r="J18" s="147"/>
      <c r="K18" s="141"/>
      <c r="L18" s="143"/>
      <c r="M18" s="140"/>
      <c r="N18" s="364" t="s">
        <v>73</v>
      </c>
      <c r="O18" s="365"/>
      <c r="P18" s="277" t="s">
        <v>72</v>
      </c>
      <c r="Q18" s="141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0"/>
      <c r="H19" s="147"/>
      <c r="I19" s="174"/>
      <c r="J19" s="147"/>
      <c r="K19" s="141"/>
      <c r="L19" s="205" t="s">
        <v>130</v>
      </c>
      <c r="M19" s="205" t="s">
        <v>130</v>
      </c>
      <c r="N19" s="276"/>
      <c r="O19" s="257"/>
      <c r="P19" s="277" t="s">
        <v>72</v>
      </c>
      <c r="Q19" s="141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0"/>
      <c r="H20" s="139" t="s">
        <v>45</v>
      </c>
      <c r="I20" s="141" t="s">
        <v>45</v>
      </c>
      <c r="J20" s="232"/>
      <c r="K20" s="235"/>
      <c r="L20" s="205" t="s">
        <v>130</v>
      </c>
      <c r="M20" s="205" t="s">
        <v>130</v>
      </c>
      <c r="N20" s="276"/>
      <c r="O20" s="257"/>
      <c r="P20" s="252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0" t="s">
        <v>44</v>
      </c>
      <c r="H21" s="139" t="s">
        <v>45</v>
      </c>
      <c r="I21" s="141" t="s">
        <v>45</v>
      </c>
      <c r="J21" s="232"/>
      <c r="K21" s="235"/>
      <c r="L21" s="205" t="s">
        <v>130</v>
      </c>
      <c r="M21" s="205" t="s">
        <v>130</v>
      </c>
      <c r="N21" s="147"/>
      <c r="O21" s="141"/>
      <c r="P21" s="252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76" t="s">
        <v>44</v>
      </c>
      <c r="H22" s="139" t="s">
        <v>45</v>
      </c>
      <c r="I22" s="141" t="s">
        <v>45</v>
      </c>
      <c r="J22" s="232" t="s">
        <v>46</v>
      </c>
      <c r="K22" s="235" t="s">
        <v>42</v>
      </c>
      <c r="L22" s="205" t="s">
        <v>130</v>
      </c>
      <c r="M22" s="205" t="s">
        <v>130</v>
      </c>
      <c r="N22" s="147"/>
      <c r="O22" s="141"/>
      <c r="P22" s="252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39" t="s">
        <v>47</v>
      </c>
      <c r="G23" s="140" t="s">
        <v>43</v>
      </c>
      <c r="H23" s="147" t="s">
        <v>38</v>
      </c>
      <c r="I23" s="141" t="s">
        <v>38</v>
      </c>
      <c r="J23" s="139" t="s">
        <v>46</v>
      </c>
      <c r="K23" s="141" t="s">
        <v>42</v>
      </c>
      <c r="L23" s="207" t="s">
        <v>49</v>
      </c>
      <c r="M23" s="285" t="s">
        <v>49</v>
      </c>
      <c r="N23" s="147"/>
      <c r="O23" s="141"/>
      <c r="P23" s="25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4.2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39" t="s">
        <v>47</v>
      </c>
      <c r="G24" s="140" t="s">
        <v>43</v>
      </c>
      <c r="H24" s="147" t="s">
        <v>38</v>
      </c>
      <c r="I24" s="141" t="s">
        <v>38</v>
      </c>
      <c r="J24" s="139" t="s">
        <v>47</v>
      </c>
      <c r="K24" s="130" t="s">
        <v>120</v>
      </c>
      <c r="L24" s="207" t="s">
        <v>49</v>
      </c>
      <c r="M24" s="285" t="s">
        <v>49</v>
      </c>
      <c r="N24" s="147"/>
      <c r="O24" s="141"/>
      <c r="P24" s="373" t="s">
        <v>79</v>
      </c>
      <c r="Q24" s="358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4.2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39" t="s">
        <v>47</v>
      </c>
      <c r="G25" s="268" t="s">
        <v>77</v>
      </c>
      <c r="H25" s="147" t="s">
        <v>40</v>
      </c>
      <c r="I25" s="106" t="s">
        <v>74</v>
      </c>
      <c r="J25" s="147" t="s">
        <v>47</v>
      </c>
      <c r="K25" s="130" t="s">
        <v>120</v>
      </c>
      <c r="L25" s="207" t="s">
        <v>46</v>
      </c>
      <c r="M25" s="298" t="s">
        <v>46</v>
      </c>
      <c r="N25" s="166"/>
      <c r="O25" s="104"/>
      <c r="P25" s="373" t="s">
        <v>79</v>
      </c>
      <c r="Q25" s="358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ht="14.2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268" t="s">
        <v>119</v>
      </c>
      <c r="F26" s="139" t="s">
        <v>47</v>
      </c>
      <c r="G26" s="268" t="s">
        <v>77</v>
      </c>
      <c r="H26" s="147" t="s">
        <v>40</v>
      </c>
      <c r="I26" s="130" t="s">
        <v>74</v>
      </c>
      <c r="J26" s="107" t="s">
        <v>121</v>
      </c>
      <c r="K26" s="106" t="s">
        <v>122</v>
      </c>
      <c r="L26" s="208" t="s">
        <v>46</v>
      </c>
      <c r="M26" s="265" t="s">
        <v>46</v>
      </c>
      <c r="N26" s="166"/>
      <c r="O26" s="104"/>
      <c r="P26" s="373" t="s">
        <v>79</v>
      </c>
      <c r="Q26" s="358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268" t="s">
        <v>119</v>
      </c>
      <c r="F27" s="147"/>
      <c r="G27" s="268" t="s">
        <v>77</v>
      </c>
      <c r="H27" s="147" t="s">
        <v>40</v>
      </c>
      <c r="I27" s="106" t="s">
        <v>74</v>
      </c>
      <c r="J27" s="107" t="s">
        <v>121</v>
      </c>
      <c r="K27" s="106" t="s">
        <v>122</v>
      </c>
      <c r="L27" s="372" t="s">
        <v>69</v>
      </c>
      <c r="M27" s="372"/>
      <c r="N27" s="166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4.2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366" t="s">
        <v>70</v>
      </c>
      <c r="G28" s="383"/>
      <c r="H28" s="139" t="s">
        <v>39</v>
      </c>
      <c r="I28" s="141" t="s">
        <v>39</v>
      </c>
      <c r="J28" s="107" t="s">
        <v>76</v>
      </c>
      <c r="K28" s="280" t="s">
        <v>44</v>
      </c>
      <c r="L28" s="372" t="s">
        <v>69</v>
      </c>
      <c r="M28" s="372"/>
      <c r="N28" s="166"/>
      <c r="O28" s="104"/>
      <c r="P28" s="202" t="s">
        <v>52</v>
      </c>
      <c r="Q28" s="174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4.2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366" t="s">
        <v>70</v>
      </c>
      <c r="G29" s="383"/>
      <c r="H29" s="139" t="s">
        <v>39</v>
      </c>
      <c r="I29" s="141" t="s">
        <v>39</v>
      </c>
      <c r="J29" s="107" t="s">
        <v>76</v>
      </c>
      <c r="K29" s="280" t="s">
        <v>44</v>
      </c>
      <c r="L29" s="372" t="s">
        <v>69</v>
      </c>
      <c r="M29" s="372"/>
      <c r="N29" s="166"/>
      <c r="O29" s="104"/>
      <c r="P29" s="202" t="s">
        <v>52</v>
      </c>
      <c r="Q29" s="148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366" t="s">
        <v>70</v>
      </c>
      <c r="G30" s="383"/>
      <c r="H30" s="139" t="s">
        <v>55</v>
      </c>
      <c r="I30" s="141" t="s">
        <v>54</v>
      </c>
      <c r="J30" s="107" t="s">
        <v>76</v>
      </c>
      <c r="K30" s="280" t="s">
        <v>44</v>
      </c>
      <c r="L30" s="285"/>
      <c r="M30" s="200"/>
      <c r="N30" s="142"/>
      <c r="O30" s="141"/>
      <c r="P30" s="25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 t="s">
        <v>52</v>
      </c>
      <c r="G31" s="146" t="s">
        <v>52</v>
      </c>
      <c r="H31" s="147" t="s">
        <v>55</v>
      </c>
      <c r="I31" s="141" t="s">
        <v>54</v>
      </c>
      <c r="J31" s="147"/>
      <c r="K31" s="106" t="s">
        <v>29</v>
      </c>
      <c r="L31" s="289"/>
      <c r="M31" s="258"/>
      <c r="N31" s="142"/>
      <c r="O31" s="141"/>
      <c r="P31" s="25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 t="s">
        <v>52</v>
      </c>
      <c r="G32" s="146" t="s">
        <v>52</v>
      </c>
      <c r="H32" s="147" t="s">
        <v>55</v>
      </c>
      <c r="I32" s="141"/>
      <c r="J32" s="147"/>
      <c r="K32" s="106" t="s">
        <v>29</v>
      </c>
      <c r="L32" s="289"/>
      <c r="M32" s="258"/>
      <c r="N32" s="142"/>
      <c r="O32" s="141"/>
      <c r="P32" s="25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23"/>
      <c r="H33" s="204"/>
      <c r="I33" s="209"/>
      <c r="J33" s="204"/>
      <c r="K33" s="209"/>
      <c r="L33" s="256"/>
      <c r="M33" s="259"/>
      <c r="N33" s="164"/>
      <c r="O33" s="165"/>
      <c r="P33" s="261"/>
      <c r="Q33" s="165"/>
      <c r="R33" s="82">
        <f t="shared" si="0"/>
        <v>0.91666666666666663</v>
      </c>
      <c r="S33" s="82" t="s">
        <v>11</v>
      </c>
      <c r="T33" s="83">
        <f t="shared" si="1"/>
        <v>0.9375</v>
      </c>
    </row>
    <row r="34" spans="1:20" ht="14.25" customHeight="1" x14ac:dyDescent="0.25">
      <c r="N34" s="315"/>
      <c r="O34" s="315"/>
    </row>
    <row r="35" spans="1:20" ht="75" customHeight="1" x14ac:dyDescent="0.25">
      <c r="F35" s="392" t="s">
        <v>101</v>
      </c>
      <c r="G35" s="392"/>
    </row>
  </sheetData>
  <mergeCells count="31">
    <mergeCell ref="P24:Q24"/>
    <mergeCell ref="P25:Q25"/>
    <mergeCell ref="P26:Q26"/>
    <mergeCell ref="N18:O18"/>
    <mergeCell ref="F30:G30"/>
    <mergeCell ref="N34:O34"/>
    <mergeCell ref="N16:O16"/>
    <mergeCell ref="N17:O17"/>
    <mergeCell ref="D3:E3"/>
    <mergeCell ref="F35:G35"/>
    <mergeCell ref="L27:M27"/>
    <mergeCell ref="L28:M28"/>
    <mergeCell ref="L29:M29"/>
    <mergeCell ref="F28:G28"/>
    <mergeCell ref="F29:G29"/>
    <mergeCell ref="F2:G2"/>
    <mergeCell ref="A1:T1"/>
    <mergeCell ref="J2:K2"/>
    <mergeCell ref="L2:M2"/>
    <mergeCell ref="N2:O2"/>
    <mergeCell ref="R2:T4"/>
    <mergeCell ref="A2:C4"/>
    <mergeCell ref="P2:Q2"/>
    <mergeCell ref="P3:Q3"/>
    <mergeCell ref="F3:G3"/>
    <mergeCell ref="J3:K3"/>
    <mergeCell ref="N3:O3"/>
    <mergeCell ref="H3:I3"/>
    <mergeCell ref="L3:M3"/>
    <mergeCell ref="H2:I2"/>
    <mergeCell ref="D2:E2"/>
  </mergeCells>
  <phoneticPr fontId="33" type="noConversion"/>
  <conditionalFormatting sqref="A1">
    <cfRule type="cellIs" dxfId="1388" priority="30" operator="equal">
      <formula>"VAPAA"</formula>
    </cfRule>
    <cfRule type="cellIs" dxfId="1387" priority="29" stopIfTrue="1" operator="equal">
      <formula>"VAPAA"</formula>
    </cfRule>
  </conditionalFormatting>
  <conditionalFormatting sqref="A2 D3 F3 H3 J3 L3 N3 P3 D4:Q4">
    <cfRule type="cellIs" dxfId="1386" priority="994" operator="equal">
      <formula>"VAPAA"</formula>
    </cfRule>
  </conditionalFormatting>
  <conditionalFormatting sqref="A2 D2:R2 D3 F3 H3 J3 L3 N3 P3 D4:Q4">
    <cfRule type="cellIs" dxfId="1385" priority="993" operator="equal">
      <formula>"ALLIANSSI"</formula>
    </cfRule>
  </conditionalFormatting>
  <conditionalFormatting sqref="A5:C33 R5:IS33">
    <cfRule type="cellIs" dxfId="1384" priority="693" stopIfTrue="1" operator="equal">
      <formula>"VAPAA"</formula>
    </cfRule>
  </conditionalFormatting>
  <conditionalFormatting sqref="A34:M34 A35:F35 H35:M35 A36:M38">
    <cfRule type="cellIs" dxfId="1383" priority="119" stopIfTrue="1" operator="equal">
      <formula>"VAPAA"</formula>
    </cfRule>
  </conditionalFormatting>
  <conditionalFormatting sqref="D12:D13">
    <cfRule type="cellIs" dxfId="1382" priority="58" stopIfTrue="1" operator="equal">
      <formula>"VAPAA"</formula>
    </cfRule>
  </conditionalFormatting>
  <conditionalFormatting sqref="D16:D17">
    <cfRule type="cellIs" dxfId="1381" priority="53" stopIfTrue="1" operator="equal">
      <formula>"VAPAA"</formula>
    </cfRule>
  </conditionalFormatting>
  <conditionalFormatting sqref="D24">
    <cfRule type="cellIs" dxfId="1380" priority="28" stopIfTrue="1" operator="equal">
      <formula>"VAPAA"</formula>
    </cfRule>
  </conditionalFormatting>
  <conditionalFormatting sqref="D29:D31">
    <cfRule type="cellIs" dxfId="1379" priority="26" stopIfTrue="1" operator="equal">
      <formula>"VAPAA"</formula>
    </cfRule>
  </conditionalFormatting>
  <conditionalFormatting sqref="D9:E18">
    <cfRule type="cellIs" dxfId="1378" priority="54" stopIfTrue="1" operator="equal">
      <formula>"VAPAA"</formula>
    </cfRule>
  </conditionalFormatting>
  <conditionalFormatting sqref="D21:E23">
    <cfRule type="cellIs" dxfId="1377" priority="24" stopIfTrue="1" operator="equal">
      <formula>"VAPAA"</formula>
    </cfRule>
  </conditionalFormatting>
  <conditionalFormatting sqref="D19:G20">
    <cfRule type="cellIs" dxfId="1376" priority="47" stopIfTrue="1" operator="equal">
      <formula>"VAPAA"</formula>
    </cfRule>
  </conditionalFormatting>
  <conditionalFormatting sqref="D32:G32">
    <cfRule type="cellIs" dxfId="1375" priority="27" stopIfTrue="1" operator="equal">
      <formula>"VAPAA"</formula>
    </cfRule>
  </conditionalFormatting>
  <conditionalFormatting sqref="D2:R2">
    <cfRule type="cellIs" dxfId="1374" priority="996" operator="equal">
      <formula>"VAPAA"</formula>
    </cfRule>
  </conditionalFormatting>
  <conditionalFormatting sqref="E13">
    <cfRule type="cellIs" dxfId="1373" priority="57" stopIfTrue="1" operator="equal">
      <formula>"VAPAA"</formula>
    </cfRule>
  </conditionalFormatting>
  <conditionalFormatting sqref="E24:E28">
    <cfRule type="cellIs" dxfId="1372" priority="25" stopIfTrue="1" operator="equal">
      <formula>"VAPAA"</formula>
    </cfRule>
  </conditionalFormatting>
  <conditionalFormatting sqref="E33">
    <cfRule type="cellIs" dxfId="1371" priority="32" stopIfTrue="1" operator="equal">
      <formula>"VAPAA"</formula>
    </cfRule>
  </conditionalFormatting>
  <conditionalFormatting sqref="E19:G19">
    <cfRule type="cellIs" dxfId="1370" priority="46" stopIfTrue="1" operator="equal">
      <formula>"VAPAA"</formula>
    </cfRule>
  </conditionalFormatting>
  <conditionalFormatting sqref="F11">
    <cfRule type="cellIs" dxfId="1369" priority="23" stopIfTrue="1" operator="equal">
      <formula>"VAPAA"</formula>
    </cfRule>
  </conditionalFormatting>
  <conditionalFormatting sqref="F25:F31 G31">
    <cfRule type="cellIs" dxfId="1368" priority="42" stopIfTrue="1" operator="equal">
      <formula>"VAPAA"</formula>
    </cfRule>
  </conditionalFormatting>
  <conditionalFormatting sqref="F9:G10">
    <cfRule type="cellIs" dxfId="1367" priority="22" stopIfTrue="1" operator="equal">
      <formula>"VAPAA"</formula>
    </cfRule>
  </conditionalFormatting>
  <conditionalFormatting sqref="F16:G16">
    <cfRule type="cellIs" dxfId="1366" priority="21" stopIfTrue="1" operator="equal">
      <formula>"VAPAA"</formula>
    </cfRule>
  </conditionalFormatting>
  <conditionalFormatting sqref="F21:G25 G26:G27 H33:I33">
    <cfRule type="cellIs" dxfId="1365" priority="45" stopIfTrue="1" operator="equal">
      <formula>"VAPAA"</formula>
    </cfRule>
  </conditionalFormatting>
  <conditionalFormatting sqref="G5:G6">
    <cfRule type="cellIs" dxfId="1364" priority="2" stopIfTrue="1" operator="equal">
      <formula>"VAPAA"</formula>
    </cfRule>
  </conditionalFormatting>
  <conditionalFormatting sqref="G11:G15">
    <cfRule type="cellIs" dxfId="1363" priority="20" stopIfTrue="1" operator="equal">
      <formula>"VAPAA"</formula>
    </cfRule>
  </conditionalFormatting>
  <conditionalFormatting sqref="H12">
    <cfRule type="cellIs" dxfId="1362" priority="56" stopIfTrue="1" operator="equal">
      <formula>"VAPAA"</formula>
    </cfRule>
  </conditionalFormatting>
  <conditionalFormatting sqref="H23">
    <cfRule type="cellIs" dxfId="1361" priority="19" stopIfTrue="1" operator="equal">
      <formula>"VAPAA"</formula>
    </cfRule>
  </conditionalFormatting>
  <conditionalFormatting sqref="H28:H31">
    <cfRule type="cellIs" dxfId="1360" priority="16" stopIfTrue="1" operator="equal">
      <formula>"VAPAA"</formula>
    </cfRule>
  </conditionalFormatting>
  <conditionalFormatting sqref="H9:I22">
    <cfRule type="cellIs" dxfId="1359" priority="18" stopIfTrue="1" operator="equal">
      <formula>"VAPAA"</formula>
    </cfRule>
  </conditionalFormatting>
  <conditionalFormatting sqref="I23:I27">
    <cfRule type="cellIs" dxfId="1358" priority="17" stopIfTrue="1" operator="equal">
      <formula>"VAPAA"</formula>
    </cfRule>
  </conditionalFormatting>
  <conditionalFormatting sqref="J5:J7 D5:D8 F5:F8 H5:H8">
    <cfRule type="cellIs" dxfId="1357" priority="61" stopIfTrue="1" operator="equal">
      <formula>"VAPAA"</formula>
    </cfRule>
  </conditionalFormatting>
  <conditionalFormatting sqref="J9">
    <cfRule type="cellIs" dxfId="1356" priority="15" stopIfTrue="1" operator="equal">
      <formula>"VAPAA"</formula>
    </cfRule>
  </conditionalFormatting>
  <conditionalFormatting sqref="J14:J16 K18:K19">
    <cfRule type="cellIs" dxfId="1355" priority="13" stopIfTrue="1" operator="equal">
      <formula>"VAPAA"</formula>
    </cfRule>
  </conditionalFormatting>
  <conditionalFormatting sqref="J28:J31">
    <cfRule type="cellIs" dxfId="1354" priority="35" stopIfTrue="1" operator="equal">
      <formula>"VAPAA"</formula>
    </cfRule>
  </conditionalFormatting>
  <conditionalFormatting sqref="J8:K8 J17:K17">
    <cfRule type="cellIs" dxfId="1353" priority="14" stopIfTrue="1" operator="equal">
      <formula>"VAPAA"</formula>
    </cfRule>
  </conditionalFormatting>
  <conditionalFormatting sqref="J20:K25">
    <cfRule type="cellIs" dxfId="1352" priority="36" stopIfTrue="1" operator="equal">
      <formula>"VAPAA"</formula>
    </cfRule>
  </conditionalFormatting>
  <conditionalFormatting sqref="K9:K13">
    <cfRule type="cellIs" dxfId="1351" priority="12" stopIfTrue="1" operator="equal">
      <formula>"VAPAA"</formula>
    </cfRule>
  </conditionalFormatting>
  <conditionalFormatting sqref="L5:L6">
    <cfRule type="cellIs" dxfId="1350" priority="5" stopIfTrue="1" operator="equal">
      <formula>"VAPAA"</formula>
    </cfRule>
  </conditionalFormatting>
  <conditionalFormatting sqref="L12">
    <cfRule type="cellIs" dxfId="1349" priority="8" stopIfTrue="1" operator="equal">
      <formula>"VAPAA"</formula>
    </cfRule>
  </conditionalFormatting>
  <conditionalFormatting sqref="L17:L18 L23:L30">
    <cfRule type="cellIs" dxfId="1348" priority="4" stopIfTrue="1" operator="equal">
      <formula>"VAPAA"</formula>
    </cfRule>
  </conditionalFormatting>
  <conditionalFormatting sqref="L6:M11">
    <cfRule type="cellIs" dxfId="1347" priority="7" stopIfTrue="1" operator="equal">
      <formula>"VAPAA"</formula>
    </cfRule>
  </conditionalFormatting>
  <conditionalFormatting sqref="L19:M22">
    <cfRule type="cellIs" dxfId="1346" priority="1" stopIfTrue="1" operator="equal">
      <formula>"VAPAA"</formula>
    </cfRule>
  </conditionalFormatting>
  <conditionalFormatting sqref="L31:M33">
    <cfRule type="cellIs" dxfId="1345" priority="49" stopIfTrue="1" operator="equal">
      <formula>"VAPAA"</formula>
    </cfRule>
  </conditionalFormatting>
  <conditionalFormatting sqref="M8">
    <cfRule type="cellIs" dxfId="1344" priority="6" stopIfTrue="1" operator="equal">
      <formula>"VAPAA"</formula>
    </cfRule>
  </conditionalFormatting>
  <conditionalFormatting sqref="M12:M16">
    <cfRule type="cellIs" dxfId="1343" priority="3" stopIfTrue="1" operator="equal">
      <formula>"VAPAA"</formula>
    </cfRule>
  </conditionalFormatting>
  <conditionalFormatting sqref="M23:M25">
    <cfRule type="cellIs" dxfId="1342" priority="11" stopIfTrue="1" operator="equal">
      <formula>"VAPAA"</formula>
    </cfRule>
  </conditionalFormatting>
  <conditionalFormatting sqref="N5:N15 P5:P15 P17:P33 N30:N34">
    <cfRule type="cellIs" dxfId="1341" priority="60" stopIfTrue="1" operator="equal">
      <formula>"VAPAA"</formula>
    </cfRule>
  </conditionalFormatting>
  <conditionalFormatting sqref="O14 N21:O29">
    <cfRule type="cellIs" dxfId="1340" priority="39" stopIfTrue="1" operator="equal">
      <formula>"VAPAA"</formula>
    </cfRule>
  </conditionalFormatting>
  <conditionalFormatting sqref="Q29:Q32">
    <cfRule type="cellIs" dxfId="1339" priority="48" stopIfTrue="1" operator="equal">
      <formula>"VAPAA"</formula>
    </cfRule>
  </conditionalFormatting>
  <conditionalFormatting sqref="U1:XFD1 A2:XFD4 P34:IS34 N35:XFD38 A39:XFD65536">
    <cfRule type="cellIs" dxfId="1338" priority="992" stopIfTrue="1" operator="equal">
      <formula>"VAPAA"</formula>
    </cfRule>
  </conditionalFormatting>
  <pageMargins left="0.7" right="0.7" top="0.75" bottom="0.75" header="0.3" footer="0.3"/>
  <pageSetup paperSize="9" scale="5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37"/>
  <sheetViews>
    <sheetView zoomScaleNormal="100" workbookViewId="0">
      <selection activeCell="K14" sqref="K1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21" style="1" bestFit="1" customWidth="1"/>
    <col min="6" max="6" width="13" style="1" bestFit="1" customWidth="1"/>
    <col min="7" max="7" width="12.6640625" style="1" bestFit="1" customWidth="1"/>
    <col min="8" max="8" width="9.5546875" style="1" bestFit="1" customWidth="1"/>
    <col min="9" max="9" width="11" style="1" bestFit="1" customWidth="1"/>
    <col min="10" max="10" width="9" style="1" bestFit="1" customWidth="1"/>
    <col min="11" max="11" width="23.44140625" style="1" bestFit="1" customWidth="1"/>
    <col min="12" max="12" width="9" style="1" bestFit="1" customWidth="1"/>
    <col min="13" max="13" width="11.109375" style="1" bestFit="1" customWidth="1"/>
    <col min="14" max="15" width="9" style="1" bestFit="1" customWidth="1"/>
    <col min="16" max="16" width="11.109375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50"/>
      <c r="G1" s="350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21'!P3+1</f>
        <v>45439</v>
      </c>
      <c r="E3" s="323"/>
      <c r="F3" s="360">
        <f>D3+1</f>
        <v>45440</v>
      </c>
      <c r="G3" s="381"/>
      <c r="H3" s="323">
        <f>F3+1</f>
        <v>45441</v>
      </c>
      <c r="I3" s="337"/>
      <c r="J3" s="323">
        <f>H3+1</f>
        <v>45442</v>
      </c>
      <c r="K3" s="323"/>
      <c r="L3" s="316">
        <f>J3+1</f>
        <v>45443</v>
      </c>
      <c r="M3" s="345"/>
      <c r="N3" s="316">
        <f>L3+1</f>
        <v>45444</v>
      </c>
      <c r="O3" s="334"/>
      <c r="P3" s="316">
        <f>N3+1</f>
        <v>45445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39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201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39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201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39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201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39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201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201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47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201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139"/>
      <c r="E11" s="140"/>
      <c r="F11" s="147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201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39"/>
      <c r="E12" s="140"/>
      <c r="F12" s="147"/>
      <c r="G12" s="174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201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0"/>
      <c r="F13" s="147"/>
      <c r="G13" s="141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201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47"/>
      <c r="E14" s="140"/>
      <c r="F14" s="147"/>
      <c r="G14" s="174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253" t="s">
        <v>91</v>
      </c>
      <c r="Q14" s="130" t="s">
        <v>88</v>
      </c>
      <c r="R14" s="201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47"/>
      <c r="E15" s="146"/>
      <c r="F15" s="139"/>
      <c r="G15" s="141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253" t="s">
        <v>91</v>
      </c>
      <c r="Q15" s="130" t="s">
        <v>88</v>
      </c>
      <c r="R15" s="201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47"/>
      <c r="E16" s="140"/>
      <c r="F16" s="139"/>
      <c r="G16" s="141"/>
      <c r="H16" s="202"/>
      <c r="I16" s="146"/>
      <c r="J16" s="147"/>
      <c r="K16" s="148"/>
      <c r="L16" s="205"/>
      <c r="M16" s="140"/>
      <c r="N16" s="147"/>
      <c r="O16" s="174"/>
      <c r="P16" s="253" t="s">
        <v>91</v>
      </c>
      <c r="Q16" s="130" t="s">
        <v>88</v>
      </c>
      <c r="R16" s="201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47"/>
      <c r="E17" s="146"/>
      <c r="F17" s="139"/>
      <c r="G17" s="141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201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39"/>
      <c r="E18" s="140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201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40"/>
      <c r="F19" s="139"/>
      <c r="G19" s="141"/>
      <c r="H19" s="202"/>
      <c r="I19" s="146"/>
      <c r="J19" s="230"/>
      <c r="K19" s="213"/>
      <c r="L19" s="205" t="s">
        <v>130</v>
      </c>
      <c r="M19" s="205" t="s">
        <v>130</v>
      </c>
      <c r="N19" s="211"/>
      <c r="O19" s="212"/>
      <c r="P19" s="143" t="s">
        <v>42</v>
      </c>
      <c r="Q19" s="148" t="s">
        <v>44</v>
      </c>
      <c r="R19" s="201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 t="s">
        <v>133</v>
      </c>
      <c r="F20" s="139"/>
      <c r="G20" s="141"/>
      <c r="H20" s="143" t="s">
        <v>21</v>
      </c>
      <c r="I20" s="141" t="s">
        <v>111</v>
      </c>
      <c r="J20" s="232"/>
      <c r="K20" s="235"/>
      <c r="L20" s="205" t="s">
        <v>130</v>
      </c>
      <c r="M20" s="205" t="s">
        <v>130</v>
      </c>
      <c r="N20" s="147"/>
      <c r="O20" s="141"/>
      <c r="P20" s="143" t="s">
        <v>44</v>
      </c>
      <c r="Q20" s="141" t="s">
        <v>44</v>
      </c>
      <c r="R20" s="201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47"/>
      <c r="E21" s="140" t="s">
        <v>133</v>
      </c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5" t="s">
        <v>130</v>
      </c>
      <c r="M21" s="205" t="s">
        <v>130</v>
      </c>
      <c r="N21" s="147"/>
      <c r="O21" s="141"/>
      <c r="P21" s="143" t="s">
        <v>44</v>
      </c>
      <c r="Q21" s="141" t="s">
        <v>44</v>
      </c>
      <c r="R21" s="201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203" t="s">
        <v>44</v>
      </c>
      <c r="H22" s="143" t="s">
        <v>21</v>
      </c>
      <c r="I22" s="141" t="s">
        <v>111</v>
      </c>
      <c r="J22" s="139" t="s">
        <v>46</v>
      </c>
      <c r="K22" s="313" t="s">
        <v>42</v>
      </c>
      <c r="L22" s="205" t="s">
        <v>130</v>
      </c>
      <c r="M22" s="205" t="s">
        <v>130</v>
      </c>
      <c r="N22" s="147"/>
      <c r="O22" s="141"/>
      <c r="P22" s="143" t="s">
        <v>47</v>
      </c>
      <c r="Q22" s="130" t="s">
        <v>99</v>
      </c>
      <c r="R22" s="201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39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313" t="s">
        <v>42</v>
      </c>
      <c r="L23" s="207" t="s">
        <v>87</v>
      </c>
      <c r="M23" s="207" t="s">
        <v>49</v>
      </c>
      <c r="N23" s="147"/>
      <c r="O23" s="141"/>
      <c r="P23" s="202" t="s">
        <v>47</v>
      </c>
      <c r="Q23" s="130" t="s">
        <v>99</v>
      </c>
      <c r="R23" s="201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97</v>
      </c>
      <c r="F24" s="139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30" t="s">
        <v>124</v>
      </c>
      <c r="L24" s="207" t="s">
        <v>87</v>
      </c>
      <c r="M24" s="207" t="s">
        <v>49</v>
      </c>
      <c r="N24" s="147"/>
      <c r="O24" s="141"/>
      <c r="P24" s="202" t="s">
        <v>49</v>
      </c>
      <c r="Q24" s="141" t="s">
        <v>49</v>
      </c>
      <c r="R24" s="201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97</v>
      </c>
      <c r="F25" s="139" t="s">
        <v>47</v>
      </c>
      <c r="G25" s="280" t="s">
        <v>46</v>
      </c>
      <c r="H25" s="251" t="s">
        <v>93</v>
      </c>
      <c r="I25" s="174" t="s">
        <v>42</v>
      </c>
      <c r="J25" s="147" t="s">
        <v>47</v>
      </c>
      <c r="K25" s="130" t="s">
        <v>124</v>
      </c>
      <c r="L25" s="207" t="s">
        <v>46</v>
      </c>
      <c r="M25" s="283" t="s">
        <v>89</v>
      </c>
      <c r="N25" s="166"/>
      <c r="O25" s="104"/>
      <c r="P25" s="202" t="s">
        <v>49</v>
      </c>
      <c r="Q25" s="174" t="s">
        <v>49</v>
      </c>
      <c r="R25" s="201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0" t="s">
        <v>38</v>
      </c>
      <c r="F26" s="139" t="s">
        <v>47</v>
      </c>
      <c r="G26" s="280" t="s">
        <v>46</v>
      </c>
      <c r="H26" s="251" t="s">
        <v>93</v>
      </c>
      <c r="I26" s="141" t="s">
        <v>42</v>
      </c>
      <c r="J26" s="147" t="s">
        <v>43</v>
      </c>
      <c r="K26" s="130" t="s">
        <v>125</v>
      </c>
      <c r="L26" s="208" t="s">
        <v>46</v>
      </c>
      <c r="M26" s="283" t="s">
        <v>89</v>
      </c>
      <c r="N26" s="166"/>
      <c r="O26" s="104"/>
      <c r="P26" s="202" t="s">
        <v>49</v>
      </c>
      <c r="Q26" s="141" t="s">
        <v>49</v>
      </c>
      <c r="R26" s="201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6" t="s">
        <v>38</v>
      </c>
      <c r="F27" s="147"/>
      <c r="G27" s="280" t="s">
        <v>46</v>
      </c>
      <c r="H27" s="251" t="s">
        <v>93</v>
      </c>
      <c r="I27" s="174" t="s">
        <v>42</v>
      </c>
      <c r="J27" s="147" t="s">
        <v>43</v>
      </c>
      <c r="K27" s="130" t="s">
        <v>125</v>
      </c>
      <c r="L27" s="364" t="s">
        <v>58</v>
      </c>
      <c r="M27" s="365"/>
      <c r="N27" s="166"/>
      <c r="O27" s="104"/>
      <c r="P27" s="202" t="s">
        <v>52</v>
      </c>
      <c r="Q27" s="174" t="s">
        <v>53</v>
      </c>
      <c r="R27" s="201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376" t="s">
        <v>80</v>
      </c>
      <c r="E28" s="373"/>
      <c r="F28" s="147"/>
      <c r="G28" s="174"/>
      <c r="H28" s="143" t="s">
        <v>39</v>
      </c>
      <c r="I28" s="130" t="s">
        <v>123</v>
      </c>
      <c r="J28" s="139" t="s">
        <v>44</v>
      </c>
      <c r="K28" s="130" t="s">
        <v>44</v>
      </c>
      <c r="L28" s="364" t="s">
        <v>58</v>
      </c>
      <c r="M28" s="365"/>
      <c r="N28" s="166"/>
      <c r="O28" s="104"/>
      <c r="P28" s="143" t="s">
        <v>52</v>
      </c>
      <c r="Q28" s="141" t="s">
        <v>53</v>
      </c>
      <c r="R28" s="201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376" t="s">
        <v>80</v>
      </c>
      <c r="E29" s="373"/>
      <c r="F29" s="147" t="s">
        <v>52</v>
      </c>
      <c r="G29" s="174" t="s">
        <v>52</v>
      </c>
      <c r="H29" s="143" t="s">
        <v>39</v>
      </c>
      <c r="I29" s="130" t="s">
        <v>123</v>
      </c>
      <c r="J29" s="139" t="s">
        <v>44</v>
      </c>
      <c r="K29" s="130" t="s">
        <v>44</v>
      </c>
      <c r="L29" s="364" t="s">
        <v>58</v>
      </c>
      <c r="M29" s="365"/>
      <c r="N29" s="166"/>
      <c r="O29" s="104"/>
      <c r="P29" s="143" t="s">
        <v>52</v>
      </c>
      <c r="Q29" s="141" t="s">
        <v>52</v>
      </c>
      <c r="R29" s="201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376" t="s">
        <v>80</v>
      </c>
      <c r="E30" s="373"/>
      <c r="F30" s="147" t="s">
        <v>52</v>
      </c>
      <c r="G30" s="174" t="s">
        <v>52</v>
      </c>
      <c r="H30" s="143" t="s">
        <v>55</v>
      </c>
      <c r="I30" s="141" t="s">
        <v>54</v>
      </c>
      <c r="J30" s="139" t="s">
        <v>44</v>
      </c>
      <c r="K30" s="130" t="s">
        <v>44</v>
      </c>
      <c r="L30" s="364" t="s">
        <v>58</v>
      </c>
      <c r="M30" s="365"/>
      <c r="N30" s="142"/>
      <c r="O30" s="141"/>
      <c r="P30" s="142"/>
      <c r="Q30" s="148"/>
      <c r="R30" s="201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88" t="s">
        <v>59</v>
      </c>
      <c r="G31" s="393"/>
      <c r="H31" s="202" t="s">
        <v>55</v>
      </c>
      <c r="I31" s="141" t="s">
        <v>54</v>
      </c>
      <c r="J31" s="366" t="s">
        <v>71</v>
      </c>
      <c r="K31" s="367"/>
      <c r="L31" s="156"/>
      <c r="M31" s="157"/>
      <c r="N31" s="142"/>
      <c r="O31" s="141"/>
      <c r="P31" s="142"/>
      <c r="Q31" s="148"/>
      <c r="R31" s="201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" customHeight="1" x14ac:dyDescent="0.25">
      <c r="A32" s="84">
        <v>0.89583333333333104</v>
      </c>
      <c r="B32" s="85" t="s">
        <v>11</v>
      </c>
      <c r="C32" s="82">
        <v>0.91666666666666397</v>
      </c>
      <c r="D32" s="139" t="s">
        <v>54</v>
      </c>
      <c r="E32" s="140" t="s">
        <v>55</v>
      </c>
      <c r="F32" s="388" t="s">
        <v>59</v>
      </c>
      <c r="G32" s="393"/>
      <c r="H32" s="202" t="s">
        <v>55</v>
      </c>
      <c r="I32" s="141"/>
      <c r="J32" s="366" t="s">
        <v>71</v>
      </c>
      <c r="K32" s="367"/>
      <c r="L32" s="156"/>
      <c r="M32" s="157"/>
      <c r="N32" s="142"/>
      <c r="O32" s="141"/>
      <c r="P32" s="142"/>
      <c r="Q32" s="148"/>
      <c r="R32" s="201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 t="s">
        <v>55</v>
      </c>
      <c r="F33" s="388" t="s">
        <v>59</v>
      </c>
      <c r="G33" s="393"/>
      <c r="H33" s="202"/>
      <c r="I33" s="146"/>
      <c r="J33" s="366" t="s">
        <v>71</v>
      </c>
      <c r="K33" s="367"/>
      <c r="L33" s="158"/>
      <c r="M33" s="159"/>
      <c r="N33" s="142"/>
      <c r="O33" s="141"/>
      <c r="P33" s="142"/>
      <c r="Q33" s="141"/>
      <c r="R33" s="201">
        <f t="shared" si="0"/>
        <v>0.91666666666666663</v>
      </c>
      <c r="S33" s="82" t="s">
        <v>11</v>
      </c>
      <c r="T33" s="83">
        <f t="shared" si="1"/>
        <v>0.9375</v>
      </c>
    </row>
    <row r="34" spans="1:20" ht="15" customHeight="1" thickBot="1" x14ac:dyDescent="0.3">
      <c r="A34" s="151"/>
      <c r="B34" s="152"/>
      <c r="C34" s="153"/>
      <c r="D34" s="153"/>
      <c r="E34" s="153"/>
      <c r="F34" s="390" t="s">
        <v>59</v>
      </c>
      <c r="G34" s="394"/>
      <c r="H34" s="153"/>
      <c r="I34" s="153"/>
      <c r="J34" s="153"/>
      <c r="K34" s="153"/>
      <c r="L34" s="153"/>
      <c r="M34" s="153"/>
    </row>
    <row r="35" spans="1:20" ht="75.599999999999994" customHeight="1" x14ac:dyDescent="0.25">
      <c r="D35" s="370" t="s">
        <v>100</v>
      </c>
      <c r="E35" s="371"/>
      <c r="F35" s="370"/>
      <c r="G35" s="371"/>
      <c r="J35" s="370" t="s">
        <v>110</v>
      </c>
      <c r="K35" s="371"/>
      <c r="L35" s="370" t="s">
        <v>90</v>
      </c>
      <c r="M35" s="371"/>
      <c r="P35" s="370" t="s">
        <v>109</v>
      </c>
      <c r="Q35" s="371"/>
    </row>
    <row r="36" spans="1:20" ht="15.75" customHeight="1" x14ac:dyDescent="0.25">
      <c r="J36" s="363" t="s">
        <v>131</v>
      </c>
      <c r="K36" s="315"/>
    </row>
    <row r="37" spans="1:20" ht="15.75" customHeight="1" x14ac:dyDescent="0.25">
      <c r="J37" s="315"/>
      <c r="K37" s="315"/>
    </row>
  </sheetData>
  <mergeCells count="37">
    <mergeCell ref="L30:M30"/>
    <mergeCell ref="F3:G3"/>
    <mergeCell ref="L27:M27"/>
    <mergeCell ref="J3:K3"/>
    <mergeCell ref="P35:Q35"/>
    <mergeCell ref="L35:M35"/>
    <mergeCell ref="L28:M28"/>
    <mergeCell ref="L29:M29"/>
    <mergeCell ref="D35:E35"/>
    <mergeCell ref="J35:K35"/>
    <mergeCell ref="D28:E28"/>
    <mergeCell ref="D29:E29"/>
    <mergeCell ref="D30:E30"/>
    <mergeCell ref="J31:K31"/>
    <mergeCell ref="J32:K32"/>
    <mergeCell ref="J33:K33"/>
    <mergeCell ref="F35:G35"/>
    <mergeCell ref="F32:G32"/>
    <mergeCell ref="F33:G33"/>
    <mergeCell ref="F34:G34"/>
    <mergeCell ref="F31:G31"/>
    <mergeCell ref="J36:K37"/>
    <mergeCell ref="A1:T1"/>
    <mergeCell ref="L2:M2"/>
    <mergeCell ref="L3:M3"/>
    <mergeCell ref="P3:Q3"/>
    <mergeCell ref="R2:T4"/>
    <mergeCell ref="P2:Q2"/>
    <mergeCell ref="N2:O2"/>
    <mergeCell ref="N3:O3"/>
    <mergeCell ref="A2:C4"/>
    <mergeCell ref="D3:E3"/>
    <mergeCell ref="H2:I2"/>
    <mergeCell ref="J2:K2"/>
    <mergeCell ref="D2:E2"/>
    <mergeCell ref="H3:I3"/>
    <mergeCell ref="F2:G2"/>
  </mergeCells>
  <phoneticPr fontId="30" type="noConversion"/>
  <conditionalFormatting sqref="A1">
    <cfRule type="cellIs" dxfId="1337" priority="33" operator="equal">
      <formula>"VAPAA"</formula>
    </cfRule>
    <cfRule type="cellIs" dxfId="1336" priority="32" stopIfTrue="1" operator="equal">
      <formula>"VAPAA"</formula>
    </cfRule>
  </conditionalFormatting>
  <conditionalFormatting sqref="A2 D2:R2 D3 F3 H3 J3 L3 N3 P3 D4:Q4">
    <cfRule type="cellIs" dxfId="1335" priority="1152" operator="equal">
      <formula>"VAPAA"</formula>
    </cfRule>
    <cfRule type="cellIs" dxfId="1334" priority="1151" operator="equal">
      <formula>"ALLIANSSI"</formula>
    </cfRule>
  </conditionalFormatting>
  <conditionalFormatting sqref="D13">
    <cfRule type="cellIs" dxfId="1333" priority="31" stopIfTrue="1" operator="equal">
      <formula>"VAPAA"</formula>
    </cfRule>
  </conditionalFormatting>
  <conditionalFormatting sqref="D18:D24">
    <cfRule type="cellIs" dxfId="1332" priority="25" stopIfTrue="1" operator="equal">
      <formula>"VAPAA"</formula>
    </cfRule>
  </conditionalFormatting>
  <conditionalFormatting sqref="D28:D32">
    <cfRule type="cellIs" dxfId="1331" priority="24" stopIfTrue="1" operator="equal">
      <formula>"VAPAA"</formula>
    </cfRule>
  </conditionalFormatting>
  <conditionalFormatting sqref="D9:E12">
    <cfRule type="cellIs" dxfId="1330" priority="27" stopIfTrue="1" operator="equal">
      <formula>"VAPAA"</formula>
    </cfRule>
  </conditionalFormatting>
  <conditionalFormatting sqref="D36:J36">
    <cfRule type="cellIs" dxfId="1329" priority="1" stopIfTrue="1" operator="equal">
      <formula>"VAPAA"</formula>
    </cfRule>
  </conditionalFormatting>
  <conditionalFormatting sqref="E13:E17">
    <cfRule type="cellIs" dxfId="1328" priority="28" stopIfTrue="1" operator="equal">
      <formula>"VAPAA"</formula>
    </cfRule>
  </conditionalFormatting>
  <conditionalFormatting sqref="E22:E27">
    <cfRule type="cellIs" dxfId="1327" priority="35" stopIfTrue="1" operator="equal">
      <formula>"VAPAA"</formula>
    </cfRule>
  </conditionalFormatting>
  <conditionalFormatting sqref="E31:E33">
    <cfRule type="cellIs" dxfId="1326" priority="36" stopIfTrue="1" operator="equal">
      <formula>"VAPAA"</formula>
    </cfRule>
  </conditionalFormatting>
  <conditionalFormatting sqref="F5:F7 D5:D8 H5:H8 J5:J8 L5:L8">
    <cfRule type="cellIs" dxfId="1325" priority="65" stopIfTrue="1" operator="equal">
      <formula>"VAPAA"</formula>
    </cfRule>
  </conditionalFormatting>
  <conditionalFormatting sqref="F10">
    <cfRule type="cellIs" dxfId="1324" priority="23" stopIfTrue="1" operator="equal">
      <formula>"VAPAA"</formula>
    </cfRule>
  </conditionalFormatting>
  <conditionalFormatting sqref="F25:F28">
    <cfRule type="cellIs" dxfId="1323" priority="46" stopIfTrue="1" operator="equal">
      <formula>"VAPAA"</formula>
    </cfRule>
  </conditionalFormatting>
  <conditionalFormatting sqref="F31:F35">
    <cfRule type="cellIs" dxfId="1322" priority="34" stopIfTrue="1" operator="equal">
      <formula>"VAPAA"</formula>
    </cfRule>
  </conditionalFormatting>
  <conditionalFormatting sqref="F8:G9">
    <cfRule type="cellIs" dxfId="1321" priority="22" stopIfTrue="1" operator="equal">
      <formula>"VAPAA"</formula>
    </cfRule>
  </conditionalFormatting>
  <conditionalFormatting sqref="F15:G15">
    <cfRule type="cellIs" dxfId="1320" priority="21" stopIfTrue="1" operator="equal">
      <formula>"VAPAA"</formula>
    </cfRule>
  </conditionalFormatting>
  <conditionalFormatting sqref="F18:G25 G26:G28">
    <cfRule type="cellIs" dxfId="1319" priority="49" stopIfTrue="1" operator="equal">
      <formula>"VAPAA"</formula>
    </cfRule>
  </conditionalFormatting>
  <conditionalFormatting sqref="G10:G14">
    <cfRule type="cellIs" dxfId="1318" priority="20" stopIfTrue="1" operator="equal">
      <formula>"VAPAA"</formula>
    </cfRule>
  </conditionalFormatting>
  <conditionalFormatting sqref="H12">
    <cfRule type="cellIs" dxfId="1317" priority="60" stopIfTrue="1" operator="equal">
      <formula>"VAPAA"</formula>
    </cfRule>
  </conditionalFormatting>
  <conditionalFormatting sqref="H23">
    <cfRule type="cellIs" dxfId="1316" priority="19" stopIfTrue="1" operator="equal">
      <formula>"VAPAA"</formula>
    </cfRule>
  </conditionalFormatting>
  <conditionalFormatting sqref="H28:H31">
    <cfRule type="cellIs" dxfId="1315" priority="16" stopIfTrue="1" operator="equal">
      <formula>"VAPAA"</formula>
    </cfRule>
  </conditionalFormatting>
  <conditionalFormatting sqref="H13:I22">
    <cfRule type="cellIs" dxfId="1314" priority="18" stopIfTrue="1" operator="equal">
      <formula>"VAPAA"</formula>
    </cfRule>
  </conditionalFormatting>
  <conditionalFormatting sqref="H33:I33">
    <cfRule type="cellIs" dxfId="1313" priority="44" stopIfTrue="1" operator="equal">
      <formula>"VAPAA"</formula>
    </cfRule>
  </conditionalFormatting>
  <conditionalFormatting sqref="H9:M11 H12:K17 H19:K19">
    <cfRule type="cellIs" dxfId="1312" priority="63" stopIfTrue="1" operator="equal">
      <formula>"VAPAA"</formula>
    </cfRule>
  </conditionalFormatting>
  <conditionalFormatting sqref="I23:I27">
    <cfRule type="cellIs" dxfId="1311" priority="17" stopIfTrue="1" operator="equal">
      <formula>"VAPAA"</formula>
    </cfRule>
  </conditionalFormatting>
  <conditionalFormatting sqref="J15">
    <cfRule type="cellIs" dxfId="1310" priority="54" stopIfTrue="1" operator="equal">
      <formula>"VAPAA"</formula>
    </cfRule>
  </conditionalFormatting>
  <conditionalFormatting sqref="J23">
    <cfRule type="cellIs" dxfId="1309" priority="15" stopIfTrue="1" operator="equal">
      <formula>"VAPAA"</formula>
    </cfRule>
  </conditionalFormatting>
  <conditionalFormatting sqref="J28:J33">
    <cfRule type="cellIs" dxfId="1308" priority="13" stopIfTrue="1" operator="equal">
      <formula>"VAPAA"</formula>
    </cfRule>
  </conditionalFormatting>
  <conditionalFormatting sqref="J12:K13 K14">
    <cfRule type="cellIs" dxfId="1307" priority="59" stopIfTrue="1" operator="equal">
      <formula>"VAPAA"</formula>
    </cfRule>
  </conditionalFormatting>
  <conditionalFormatting sqref="J16:K22">
    <cfRule type="cellIs" dxfId="1306" priority="14" stopIfTrue="1" operator="equal">
      <formula>"VAPAA"</formula>
    </cfRule>
  </conditionalFormatting>
  <conditionalFormatting sqref="K23:K27">
    <cfRule type="cellIs" dxfId="1305" priority="12" stopIfTrue="1" operator="equal">
      <formula>"VAPAA"</formula>
    </cfRule>
  </conditionalFormatting>
  <conditionalFormatting sqref="L12:M14 L15:L17 F18:M18 N20:O29">
    <cfRule type="cellIs" dxfId="1304" priority="43" stopIfTrue="1" operator="equal">
      <formula>"VAPAA"</formula>
    </cfRule>
  </conditionalFormatting>
  <conditionalFormatting sqref="L19:M26">
    <cfRule type="cellIs" dxfId="1303" priority="2" stopIfTrue="1" operator="equal">
      <formula>"VAPAA"</formula>
    </cfRule>
  </conditionalFormatting>
  <conditionalFormatting sqref="L31:M33">
    <cfRule type="cellIs" dxfId="1302" priority="53" stopIfTrue="1" operator="equal">
      <formula>"VAPAA"</formula>
    </cfRule>
  </conditionalFormatting>
  <conditionalFormatting sqref="L39:M65535">
    <cfRule type="cellIs" dxfId="1301" priority="77" stopIfTrue="1" operator="equal">
      <formula>"VAPAA"</formula>
    </cfRule>
  </conditionalFormatting>
  <conditionalFormatting sqref="N5:N10 N30:N33">
    <cfRule type="cellIs" dxfId="1300" priority="64" stopIfTrue="1" operator="equal">
      <formula>"VAPAA"</formula>
    </cfRule>
  </conditionalFormatting>
  <conditionalFormatting sqref="N11:O17">
    <cfRule type="cellIs" dxfId="1299" priority="10" stopIfTrue="1" operator="equal">
      <formula>"VAPAA"</formula>
    </cfRule>
  </conditionalFormatting>
  <conditionalFormatting sqref="O15">
    <cfRule type="cellIs" dxfId="1298" priority="9" stopIfTrue="1" operator="equal">
      <formula>"VAPAA"</formula>
    </cfRule>
  </conditionalFormatting>
  <conditionalFormatting sqref="P5:P17">
    <cfRule type="cellIs" dxfId="1297" priority="5" stopIfTrue="1" operator="equal">
      <formula>"VAPAA"</formula>
    </cfRule>
  </conditionalFormatting>
  <conditionalFormatting sqref="P23">
    <cfRule type="cellIs" dxfId="1296" priority="8" stopIfTrue="1" operator="equal">
      <formula>"VAPAA"</formula>
    </cfRule>
  </conditionalFormatting>
  <conditionalFormatting sqref="P28:P33">
    <cfRule type="cellIs" dxfId="1295" priority="4" stopIfTrue="1" operator="equal">
      <formula>"VAPAA"</formula>
    </cfRule>
  </conditionalFormatting>
  <conditionalFormatting sqref="P17:Q22">
    <cfRule type="cellIs" dxfId="1294" priority="7" stopIfTrue="1" operator="equal">
      <formula>"VAPAA"</formula>
    </cfRule>
  </conditionalFormatting>
  <conditionalFormatting sqref="Q19">
    <cfRule type="cellIs" dxfId="1293" priority="6" stopIfTrue="1" operator="equal">
      <formula>"VAPAA"</formula>
    </cfRule>
  </conditionalFormatting>
  <conditionalFormatting sqref="Q23:Q27">
    <cfRule type="cellIs" dxfId="1292" priority="3" stopIfTrue="1" operator="equal">
      <formula>"VAPAA"</formula>
    </cfRule>
  </conditionalFormatting>
  <conditionalFormatting sqref="Q30:Q32">
    <cfRule type="cellIs" dxfId="1291" priority="52" stopIfTrue="1" operator="equal">
      <formula>"VAPAA"</formula>
    </cfRule>
  </conditionalFormatting>
  <conditionalFormatting sqref="R5:IS35 A5:C36 D34:E34 H34:M34 D35 H35:J35 L35 N35:P35 L36:M37">
    <cfRule type="cellIs" dxfId="1290" priority="872" stopIfTrue="1" operator="equal">
      <formula>"VAPAA"</formula>
    </cfRule>
  </conditionalFormatting>
  <conditionalFormatting sqref="U1:XFD1 A2:XFD4 N36:XFD65536 A37:I37 A38:M38 A39:K65536">
    <cfRule type="cellIs" dxfId="1289" priority="1150" stopIfTrue="1" operator="equal">
      <formula>"VAPAA"</formula>
    </cfRule>
  </conditionalFormatting>
  <pageMargins left="0.7" right="0.7" top="0.75" bottom="0.75" header="0.3" footer="0.3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5"/>
  <sheetViews>
    <sheetView topLeftCell="F1" zoomScaleNormal="100" workbookViewId="0">
      <selection activeCell="Q13" sqref="Q13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9" style="1" bestFit="1" customWidth="1"/>
    <col min="6" max="6" width="13.109375" style="1" bestFit="1" customWidth="1"/>
    <col min="7" max="7" width="9" style="1" bestFit="1" customWidth="1"/>
    <col min="8" max="8" width="12" style="1" bestFit="1" customWidth="1"/>
    <col min="9" max="9" width="11.88671875" style="1" bestFit="1" customWidth="1"/>
    <col min="10" max="10" width="9" style="1" bestFit="1" customWidth="1"/>
    <col min="11" max="11" width="20.5546875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22'!P3+1</f>
        <v>45446</v>
      </c>
      <c r="E3" s="323"/>
      <c r="F3" s="316">
        <f>D3+1</f>
        <v>45447</v>
      </c>
      <c r="G3" s="317"/>
      <c r="H3" s="323">
        <f>F3+1</f>
        <v>45448</v>
      </c>
      <c r="I3" s="317"/>
      <c r="J3" s="323">
        <f>H3+1</f>
        <v>45449</v>
      </c>
      <c r="K3" s="323"/>
      <c r="L3" s="316">
        <f>J3+1</f>
        <v>45450</v>
      </c>
      <c r="M3" s="334"/>
      <c r="N3" s="316">
        <f>L3+1</f>
        <v>45451</v>
      </c>
      <c r="O3" s="334"/>
      <c r="P3" s="316">
        <f>N3+1</f>
        <v>45452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357" t="s">
        <v>62</v>
      </c>
      <c r="E5" s="373"/>
      <c r="F5" s="357" t="s">
        <v>62</v>
      </c>
      <c r="G5" s="358"/>
      <c r="H5" s="373" t="s">
        <v>62</v>
      </c>
      <c r="I5" s="358"/>
      <c r="J5" s="357" t="s">
        <v>62</v>
      </c>
      <c r="K5" s="373"/>
      <c r="L5" s="357" t="s">
        <v>62</v>
      </c>
      <c r="M5" s="358"/>
      <c r="N5" s="142"/>
      <c r="O5" s="141"/>
      <c r="P5" s="139"/>
      <c r="Q5" s="174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357" t="s">
        <v>62</v>
      </c>
      <c r="E6" s="373"/>
      <c r="F6" s="357" t="s">
        <v>62</v>
      </c>
      <c r="G6" s="358"/>
      <c r="H6" s="373" t="s">
        <v>62</v>
      </c>
      <c r="I6" s="358"/>
      <c r="J6" s="357" t="s">
        <v>62</v>
      </c>
      <c r="K6" s="373"/>
      <c r="L6" s="357" t="s">
        <v>62</v>
      </c>
      <c r="M6" s="358"/>
      <c r="N6" s="142"/>
      <c r="O6" s="141"/>
      <c r="P6" s="147"/>
      <c r="Q6" s="174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357" t="s">
        <v>62</v>
      </c>
      <c r="E7" s="373"/>
      <c r="F7" s="357" t="s">
        <v>62</v>
      </c>
      <c r="G7" s="358"/>
      <c r="H7" s="373" t="s">
        <v>62</v>
      </c>
      <c r="I7" s="358"/>
      <c r="J7" s="357" t="s">
        <v>62</v>
      </c>
      <c r="K7" s="373"/>
      <c r="L7" s="357" t="s">
        <v>62</v>
      </c>
      <c r="M7" s="358"/>
      <c r="N7" s="142"/>
      <c r="O7" s="141"/>
      <c r="P7" s="139"/>
      <c r="Q7" s="148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357" t="s">
        <v>62</v>
      </c>
      <c r="E8" s="373"/>
      <c r="F8" s="357" t="s">
        <v>62</v>
      </c>
      <c r="G8" s="358"/>
      <c r="H8" s="373" t="s">
        <v>62</v>
      </c>
      <c r="I8" s="358"/>
      <c r="J8" s="357" t="s">
        <v>62</v>
      </c>
      <c r="K8" s="373"/>
      <c r="L8" s="357" t="s">
        <v>62</v>
      </c>
      <c r="M8" s="358"/>
      <c r="N8" s="142"/>
      <c r="O8" s="141"/>
      <c r="P8" s="139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357" t="s">
        <v>62</v>
      </c>
      <c r="E9" s="373"/>
      <c r="F9" s="357" t="s">
        <v>62</v>
      </c>
      <c r="G9" s="358"/>
      <c r="H9" s="373" t="s">
        <v>62</v>
      </c>
      <c r="I9" s="358"/>
      <c r="J9" s="357" t="s">
        <v>62</v>
      </c>
      <c r="K9" s="373"/>
      <c r="L9" s="357" t="s">
        <v>62</v>
      </c>
      <c r="M9" s="358"/>
      <c r="N9" s="142"/>
      <c r="O9" s="141"/>
      <c r="P9" s="139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357" t="s">
        <v>62</v>
      </c>
      <c r="E10" s="373"/>
      <c r="F10" s="357" t="s">
        <v>62</v>
      </c>
      <c r="G10" s="358"/>
      <c r="H10" s="373" t="s">
        <v>62</v>
      </c>
      <c r="I10" s="358"/>
      <c r="J10" s="357" t="s">
        <v>62</v>
      </c>
      <c r="K10" s="373"/>
      <c r="L10" s="357" t="s">
        <v>62</v>
      </c>
      <c r="M10" s="358"/>
      <c r="N10" s="142"/>
      <c r="O10" s="141"/>
      <c r="P10" s="139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357" t="s">
        <v>62</v>
      </c>
      <c r="E11" s="373"/>
      <c r="F11" s="357" t="s">
        <v>62</v>
      </c>
      <c r="G11" s="358"/>
      <c r="H11" s="373" t="s">
        <v>62</v>
      </c>
      <c r="I11" s="358"/>
      <c r="J11" s="357" t="s">
        <v>62</v>
      </c>
      <c r="K11" s="373"/>
      <c r="L11" s="357" t="s">
        <v>62</v>
      </c>
      <c r="M11" s="358"/>
      <c r="N11" s="139" t="s">
        <v>38</v>
      </c>
      <c r="O11" s="141" t="s">
        <v>38</v>
      </c>
      <c r="P11" s="147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357" t="s">
        <v>62</v>
      </c>
      <c r="E12" s="373"/>
      <c r="F12" s="357" t="s">
        <v>62</v>
      </c>
      <c r="G12" s="358"/>
      <c r="H12" s="373" t="s">
        <v>62</v>
      </c>
      <c r="I12" s="358"/>
      <c r="J12" s="357" t="s">
        <v>62</v>
      </c>
      <c r="K12" s="373"/>
      <c r="L12" s="357" t="s">
        <v>62</v>
      </c>
      <c r="M12" s="358"/>
      <c r="N12" s="139" t="s">
        <v>38</v>
      </c>
      <c r="O12" s="141" t="s">
        <v>38</v>
      </c>
      <c r="P12" s="147"/>
      <c r="Q12" s="14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357" t="s">
        <v>62</v>
      </c>
      <c r="E13" s="373"/>
      <c r="F13" s="357" t="s">
        <v>62</v>
      </c>
      <c r="G13" s="358"/>
      <c r="H13" s="373" t="s">
        <v>62</v>
      </c>
      <c r="I13" s="358"/>
      <c r="J13" s="357" t="s">
        <v>62</v>
      </c>
      <c r="K13" s="373"/>
      <c r="L13" s="357" t="s">
        <v>62</v>
      </c>
      <c r="M13" s="358"/>
      <c r="N13" s="139" t="s">
        <v>38</v>
      </c>
      <c r="O13" s="282" t="s">
        <v>39</v>
      </c>
      <c r="P13" s="147"/>
      <c r="Q13" s="174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357" t="s">
        <v>62</v>
      </c>
      <c r="E14" s="373"/>
      <c r="F14" s="357" t="s">
        <v>62</v>
      </c>
      <c r="G14" s="358"/>
      <c r="H14" s="373" t="s">
        <v>62</v>
      </c>
      <c r="I14" s="358"/>
      <c r="J14" s="357" t="s">
        <v>62</v>
      </c>
      <c r="K14" s="373"/>
      <c r="L14" s="357" t="s">
        <v>62</v>
      </c>
      <c r="M14" s="358"/>
      <c r="N14" s="147" t="s">
        <v>39</v>
      </c>
      <c r="O14" s="282" t="s">
        <v>39</v>
      </c>
      <c r="P14" s="147"/>
      <c r="Q14" s="14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357" t="s">
        <v>62</v>
      </c>
      <c r="E15" s="373"/>
      <c r="F15" s="357" t="s">
        <v>62</v>
      </c>
      <c r="G15" s="358"/>
      <c r="H15" s="373" t="s">
        <v>62</v>
      </c>
      <c r="I15" s="358"/>
      <c r="J15" s="357" t="s">
        <v>62</v>
      </c>
      <c r="K15" s="373"/>
      <c r="L15" s="357" t="s">
        <v>62</v>
      </c>
      <c r="M15" s="358"/>
      <c r="N15" s="147" t="s">
        <v>39</v>
      </c>
      <c r="O15" s="280" t="s">
        <v>39</v>
      </c>
      <c r="P15" s="147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357" t="s">
        <v>62</v>
      </c>
      <c r="E16" s="373"/>
      <c r="F16" s="357" t="s">
        <v>62</v>
      </c>
      <c r="G16" s="358"/>
      <c r="H16" s="373" t="s">
        <v>62</v>
      </c>
      <c r="I16" s="358"/>
      <c r="J16" s="357" t="s">
        <v>62</v>
      </c>
      <c r="K16" s="373"/>
      <c r="L16" s="357" t="s">
        <v>62</v>
      </c>
      <c r="M16" s="358"/>
      <c r="N16" s="147"/>
      <c r="O16" s="174"/>
      <c r="P16" s="144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357" t="s">
        <v>62</v>
      </c>
      <c r="E17" s="373"/>
      <c r="F17" s="357" t="s">
        <v>62</v>
      </c>
      <c r="G17" s="358"/>
      <c r="H17" s="373" t="s">
        <v>62</v>
      </c>
      <c r="I17" s="358"/>
      <c r="J17" s="357" t="s">
        <v>62</v>
      </c>
      <c r="K17" s="373"/>
      <c r="L17" s="357" t="s">
        <v>62</v>
      </c>
      <c r="M17" s="358"/>
      <c r="N17" s="144"/>
      <c r="O17" s="174"/>
      <c r="P17" s="433" t="s">
        <v>42</v>
      </c>
      <c r="Q17" s="141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357" t="s">
        <v>62</v>
      </c>
      <c r="E18" s="373"/>
      <c r="F18" s="357" t="s">
        <v>62</v>
      </c>
      <c r="G18" s="358"/>
      <c r="H18" s="373" t="s">
        <v>62</v>
      </c>
      <c r="I18" s="358"/>
      <c r="J18" s="357" t="s">
        <v>62</v>
      </c>
      <c r="K18" s="373"/>
      <c r="L18" s="357" t="s">
        <v>62</v>
      </c>
      <c r="M18" s="358"/>
      <c r="N18" s="211"/>
      <c r="O18" s="212"/>
      <c r="P18" s="434" t="s">
        <v>42</v>
      </c>
      <c r="Q18" s="141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75"/>
      <c r="F19" s="139"/>
      <c r="G19" s="141"/>
      <c r="H19" s="202"/>
      <c r="I19" s="174"/>
      <c r="J19" s="230"/>
      <c r="K19" s="266"/>
      <c r="L19" s="167"/>
      <c r="M19" s="168"/>
      <c r="N19" s="211"/>
      <c r="O19" s="212"/>
      <c r="P19" s="434" t="s">
        <v>42</v>
      </c>
      <c r="Q19" s="130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/>
      <c r="F20" s="139"/>
      <c r="G20" s="141"/>
      <c r="H20" s="143" t="s">
        <v>21</v>
      </c>
      <c r="I20" s="141" t="s">
        <v>111</v>
      </c>
      <c r="J20" s="232"/>
      <c r="K20" s="233"/>
      <c r="L20" s="167"/>
      <c r="M20" s="168"/>
      <c r="N20" s="147"/>
      <c r="O20" s="141"/>
      <c r="P20" s="142" t="s">
        <v>44</v>
      </c>
      <c r="Q20" s="130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39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3"/>
      <c r="L21" s="269"/>
      <c r="M21" s="255"/>
      <c r="N21" s="147"/>
      <c r="O21" s="141"/>
      <c r="P21" s="142" t="s">
        <v>44</v>
      </c>
      <c r="Q21" s="130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43" t="s">
        <v>46</v>
      </c>
      <c r="K22" s="307" t="s">
        <v>42</v>
      </c>
      <c r="L22" s="269"/>
      <c r="M22" s="255"/>
      <c r="N22" s="147"/>
      <c r="O22" s="141"/>
      <c r="P22" s="142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ht="14.2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84</v>
      </c>
      <c r="I23" s="141" t="s">
        <v>38</v>
      </c>
      <c r="J23" s="202" t="s">
        <v>46</v>
      </c>
      <c r="K23" s="307" t="s">
        <v>42</v>
      </c>
      <c r="L23" s="286" t="s">
        <v>49</v>
      </c>
      <c r="M23" s="287" t="s">
        <v>49</v>
      </c>
      <c r="N23" s="147"/>
      <c r="O23" s="141"/>
      <c r="P23" s="14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41</v>
      </c>
      <c r="F24" s="147" t="s">
        <v>47</v>
      </c>
      <c r="G24" s="141" t="s">
        <v>43</v>
      </c>
      <c r="H24" s="202" t="s">
        <v>84</v>
      </c>
      <c r="I24" s="141" t="s">
        <v>38</v>
      </c>
      <c r="J24" s="202" t="s">
        <v>47</v>
      </c>
      <c r="K24" s="267" t="s">
        <v>116</v>
      </c>
      <c r="L24" s="286" t="s">
        <v>49</v>
      </c>
      <c r="M24" s="287" t="s">
        <v>49</v>
      </c>
      <c r="N24" s="147"/>
      <c r="O24" s="141"/>
      <c r="P24" s="357" t="s">
        <v>79</v>
      </c>
      <c r="Q24" s="358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41</v>
      </c>
      <c r="F25" s="147" t="s">
        <v>47</v>
      </c>
      <c r="G25" s="174" t="s">
        <v>46</v>
      </c>
      <c r="H25" s="202" t="s">
        <v>40</v>
      </c>
      <c r="I25" s="432" t="s">
        <v>42</v>
      </c>
      <c r="J25" s="202" t="s">
        <v>47</v>
      </c>
      <c r="K25" s="267" t="s">
        <v>116</v>
      </c>
      <c r="L25" s="286" t="s">
        <v>46</v>
      </c>
      <c r="M25" s="291" t="s">
        <v>46</v>
      </c>
      <c r="N25" s="166"/>
      <c r="O25" s="104"/>
      <c r="P25" s="357" t="s">
        <v>79</v>
      </c>
      <c r="Q25" s="358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ht="14.2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268" t="s">
        <v>126</v>
      </c>
      <c r="F26" s="147" t="s">
        <v>47</v>
      </c>
      <c r="G26" s="141" t="s">
        <v>46</v>
      </c>
      <c r="H26" s="202" t="s">
        <v>40</v>
      </c>
      <c r="I26" s="313" t="s">
        <v>42</v>
      </c>
      <c r="J26" s="202" t="s">
        <v>43</v>
      </c>
      <c r="K26" s="267" t="s">
        <v>127</v>
      </c>
      <c r="L26" s="211" t="s">
        <v>46</v>
      </c>
      <c r="M26" s="257" t="s">
        <v>46</v>
      </c>
      <c r="N26" s="166"/>
      <c r="O26" s="104"/>
      <c r="P26" s="357" t="s">
        <v>79</v>
      </c>
      <c r="Q26" s="358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268" t="s">
        <v>126</v>
      </c>
      <c r="F27" s="107" t="s">
        <v>76</v>
      </c>
      <c r="G27" s="174" t="s">
        <v>46</v>
      </c>
      <c r="H27" s="202" t="s">
        <v>40</v>
      </c>
      <c r="I27" s="432" t="s">
        <v>42</v>
      </c>
      <c r="J27" s="202" t="s">
        <v>43</v>
      </c>
      <c r="K27" s="267" t="s">
        <v>127</v>
      </c>
      <c r="L27" s="364" t="s">
        <v>69</v>
      </c>
      <c r="M27" s="365"/>
      <c r="N27" s="166"/>
      <c r="O27" s="104"/>
      <c r="P27" s="147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273" t="s">
        <v>76</v>
      </c>
      <c r="G28" s="141"/>
      <c r="H28" s="143" t="s">
        <v>39</v>
      </c>
      <c r="I28" s="130" t="s">
        <v>114</v>
      </c>
      <c r="J28" s="143" t="s">
        <v>44</v>
      </c>
      <c r="K28" s="267" t="s">
        <v>75</v>
      </c>
      <c r="L28" s="364" t="s">
        <v>69</v>
      </c>
      <c r="M28" s="365"/>
      <c r="N28" s="166"/>
      <c r="O28" s="104"/>
      <c r="P28" s="147" t="s">
        <v>52</v>
      </c>
      <c r="Q28" s="174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07" t="s">
        <v>76</v>
      </c>
      <c r="G29" s="290" t="s">
        <v>52</v>
      </c>
      <c r="H29" s="143" t="s">
        <v>39</v>
      </c>
      <c r="I29" s="130" t="s">
        <v>114</v>
      </c>
      <c r="J29" s="143" t="s">
        <v>44</v>
      </c>
      <c r="K29" s="267" t="s">
        <v>75</v>
      </c>
      <c r="L29" s="364" t="s">
        <v>69</v>
      </c>
      <c r="M29" s="365"/>
      <c r="N29" s="166"/>
      <c r="O29" s="104"/>
      <c r="P29" s="162" t="s">
        <v>52</v>
      </c>
      <c r="Q29" s="27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43" t="s">
        <v>44</v>
      </c>
      <c r="K30" s="267" t="s">
        <v>75</v>
      </c>
      <c r="L30" s="150"/>
      <c r="M30" s="145"/>
      <c r="N30" s="142"/>
      <c r="O30" s="141"/>
      <c r="P30" s="14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202"/>
      <c r="K31" s="267" t="s">
        <v>29</v>
      </c>
      <c r="L31" s="156"/>
      <c r="M31" s="157"/>
      <c r="N31" s="142"/>
      <c r="O31" s="141"/>
      <c r="P31" s="14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202"/>
      <c r="K32" s="267" t="s">
        <v>29</v>
      </c>
      <c r="L32" s="156"/>
      <c r="M32" s="157"/>
      <c r="N32" s="142"/>
      <c r="O32" s="141"/>
      <c r="P32" s="14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204"/>
      <c r="G33" s="209"/>
      <c r="H33" s="226"/>
      <c r="I33" s="209"/>
      <c r="J33" s="226"/>
      <c r="K33" s="281"/>
      <c r="L33" s="158"/>
      <c r="M33" s="159"/>
      <c r="N33" s="142"/>
      <c r="O33" s="141"/>
      <c r="P33" s="164"/>
      <c r="Q33" s="165"/>
      <c r="R33" s="82">
        <f t="shared" si="0"/>
        <v>0.91666666666666663</v>
      </c>
      <c r="S33" s="82" t="s">
        <v>11</v>
      </c>
      <c r="T33" s="83">
        <f t="shared" si="1"/>
        <v>0.9375</v>
      </c>
    </row>
    <row r="34" spans="1:20" ht="15" customHeight="1" x14ac:dyDescent="0.25">
      <c r="N34" s="315"/>
      <c r="O34" s="315"/>
    </row>
    <row r="35" spans="1:20" ht="78.75" customHeight="1" x14ac:dyDescent="0.25">
      <c r="F35" s="370"/>
      <c r="G35" s="371"/>
      <c r="H35" s="370" t="s">
        <v>83</v>
      </c>
      <c r="I35" s="371"/>
    </row>
  </sheetData>
  <mergeCells count="96">
    <mergeCell ref="F35:G35"/>
    <mergeCell ref="P24:Q24"/>
    <mergeCell ref="P25:Q25"/>
    <mergeCell ref="P26:Q26"/>
    <mergeCell ref="L27:M27"/>
    <mergeCell ref="L28:M28"/>
    <mergeCell ref="H35:I35"/>
    <mergeCell ref="F15:G15"/>
    <mergeCell ref="H15:I15"/>
    <mergeCell ref="J15:K15"/>
    <mergeCell ref="L15:M15"/>
    <mergeCell ref="F18:G18"/>
    <mergeCell ref="H18:I18"/>
    <mergeCell ref="J18:K18"/>
    <mergeCell ref="L18:M18"/>
    <mergeCell ref="F16:G16"/>
    <mergeCell ref="H16:I16"/>
    <mergeCell ref="J16:K16"/>
    <mergeCell ref="L16:M16"/>
    <mergeCell ref="F17:G17"/>
    <mergeCell ref="H17:I17"/>
    <mergeCell ref="J17:K17"/>
    <mergeCell ref="L17:M17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J12:K12"/>
    <mergeCell ref="L12:M12"/>
    <mergeCell ref="F9:G9"/>
    <mergeCell ref="H9:I9"/>
    <mergeCell ref="J9:K9"/>
    <mergeCell ref="L9:M9"/>
    <mergeCell ref="L10:M10"/>
    <mergeCell ref="F7:G7"/>
    <mergeCell ref="H7:I7"/>
    <mergeCell ref="J7:K7"/>
    <mergeCell ref="L7:M7"/>
    <mergeCell ref="L8:M8"/>
    <mergeCell ref="D17:E17"/>
    <mergeCell ref="D18:E18"/>
    <mergeCell ref="F5:G5"/>
    <mergeCell ref="H5:I5"/>
    <mergeCell ref="J5:K5"/>
    <mergeCell ref="F6:G6"/>
    <mergeCell ref="H6:I6"/>
    <mergeCell ref="J6:K6"/>
    <mergeCell ref="F8:G8"/>
    <mergeCell ref="H8:I8"/>
    <mergeCell ref="J8:K8"/>
    <mergeCell ref="F10:G10"/>
    <mergeCell ref="H10:I10"/>
    <mergeCell ref="J10:K10"/>
    <mergeCell ref="F12:G12"/>
    <mergeCell ref="H12:I12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D15:E15"/>
    <mergeCell ref="D16:E16"/>
    <mergeCell ref="A1:T1"/>
    <mergeCell ref="P2:Q2"/>
    <mergeCell ref="R2:T4"/>
    <mergeCell ref="N2:O2"/>
    <mergeCell ref="P3:Q3"/>
    <mergeCell ref="A2:C4"/>
    <mergeCell ref="F2:G2"/>
    <mergeCell ref="D2:E2"/>
    <mergeCell ref="H2:I2"/>
    <mergeCell ref="J2:K2"/>
    <mergeCell ref="L2:M2"/>
    <mergeCell ref="D3:E3"/>
    <mergeCell ref="F3:G3"/>
    <mergeCell ref="J3:K3"/>
    <mergeCell ref="N3:O3"/>
    <mergeCell ref="H3:I3"/>
    <mergeCell ref="L3:M3"/>
    <mergeCell ref="N34:O34"/>
    <mergeCell ref="L5:M5"/>
    <mergeCell ref="L6:M6"/>
    <mergeCell ref="L29:M29"/>
  </mergeCells>
  <phoneticPr fontId="32" type="noConversion"/>
  <conditionalFormatting sqref="A1">
    <cfRule type="cellIs" dxfId="1288" priority="29" operator="equal">
      <formula>"VAPAA"</formula>
    </cfRule>
    <cfRule type="cellIs" dxfId="1287" priority="28" stopIfTrue="1" operator="equal">
      <formula>"VAPAA"</formula>
    </cfRule>
  </conditionalFormatting>
  <conditionalFormatting sqref="A2 D2:R2 D3 F3 H3 J3 L3 N3 P3 D4:Q4">
    <cfRule type="cellIs" dxfId="1286" priority="769" operator="equal">
      <formula>"VAPAA"</formula>
    </cfRule>
    <cfRule type="cellIs" dxfId="1285" priority="768" operator="equal">
      <formula>"ALLIANSSI"</formula>
    </cfRule>
  </conditionalFormatting>
  <conditionalFormatting sqref="A5:C33">
    <cfRule type="cellIs" dxfId="1284" priority="482" stopIfTrue="1" operator="equal">
      <formula>"VAPAA"</formula>
    </cfRule>
  </conditionalFormatting>
  <conditionalFormatting sqref="D5:D18 F5:F18 H5:H18 J5:J18">
    <cfRule type="cellIs" dxfId="1283" priority="60" stopIfTrue="1" operator="equal">
      <formula>"VAPAA"</formula>
    </cfRule>
  </conditionalFormatting>
  <conditionalFormatting sqref="D24">
    <cfRule type="cellIs" dxfId="1282" priority="27" stopIfTrue="1" operator="equal">
      <formula>"VAPAA"</formula>
    </cfRule>
  </conditionalFormatting>
  <conditionalFormatting sqref="D29:D31">
    <cfRule type="cellIs" dxfId="1281" priority="25" stopIfTrue="1" operator="equal">
      <formula>"VAPAA"</formula>
    </cfRule>
  </conditionalFormatting>
  <conditionalFormatting sqref="D21:E23 D32:E32">
    <cfRule type="cellIs" dxfId="1280" priority="26" stopIfTrue="1" operator="equal">
      <formula>"VAPAA"</formula>
    </cfRule>
  </conditionalFormatting>
  <conditionalFormatting sqref="D19:G20">
    <cfRule type="cellIs" dxfId="1279" priority="46" stopIfTrue="1" operator="equal">
      <formula>"VAPAA"</formula>
    </cfRule>
  </conditionalFormatting>
  <conditionalFormatting sqref="E24:E28">
    <cfRule type="cellIs" dxfId="1278" priority="24" stopIfTrue="1" operator="equal">
      <formula>"VAPAA"</formula>
    </cfRule>
  </conditionalFormatting>
  <conditionalFormatting sqref="E33">
    <cfRule type="cellIs" dxfId="1277" priority="31" stopIfTrue="1" operator="equal">
      <formula>"VAPAA"</formula>
    </cfRule>
  </conditionalFormatting>
  <conditionalFormatting sqref="E19:K19">
    <cfRule type="cellIs" dxfId="1276" priority="45" stopIfTrue="1" operator="equal">
      <formula>"VAPAA"</formula>
    </cfRule>
  </conditionalFormatting>
  <conditionalFormatting sqref="F23">
    <cfRule type="cellIs" dxfId="1275" priority="23" stopIfTrue="1" operator="equal">
      <formula>"VAPAA"</formula>
    </cfRule>
  </conditionalFormatting>
  <conditionalFormatting sqref="F31">
    <cfRule type="cellIs" dxfId="1274" priority="41" stopIfTrue="1" operator="equal">
      <formula>"VAPAA"</formula>
    </cfRule>
  </conditionalFormatting>
  <conditionalFormatting sqref="F21:G22">
    <cfRule type="cellIs" dxfId="1273" priority="22" stopIfTrue="1" operator="equal">
      <formula>"VAPAA"</formula>
    </cfRule>
  </conditionalFormatting>
  <conditionalFormatting sqref="G23:G28">
    <cfRule type="cellIs" dxfId="1272" priority="20" stopIfTrue="1" operator="equal">
      <formula>"VAPAA"</formula>
    </cfRule>
  </conditionalFormatting>
  <conditionalFormatting sqref="H23:H24">
    <cfRule type="cellIs" dxfId="1271" priority="19" stopIfTrue="1" operator="equal">
      <formula>"VAPAA"</formula>
    </cfRule>
  </conditionalFormatting>
  <conditionalFormatting sqref="H28:H31">
    <cfRule type="cellIs" dxfId="1270" priority="16" stopIfTrue="1" operator="equal">
      <formula>"VAPAA"</formula>
    </cfRule>
  </conditionalFormatting>
  <conditionalFormatting sqref="H20:I22">
    <cfRule type="cellIs" dxfId="1269" priority="1" stopIfTrue="1" operator="equal">
      <formula>"VAPAA"</formula>
    </cfRule>
  </conditionalFormatting>
  <conditionalFormatting sqref="H33:I33">
    <cfRule type="cellIs" dxfId="1268" priority="44" stopIfTrue="1" operator="equal">
      <formula>"VAPAA"</formula>
    </cfRule>
  </conditionalFormatting>
  <conditionalFormatting sqref="I23:I27">
    <cfRule type="cellIs" dxfId="1267" priority="17" stopIfTrue="1" operator="equal">
      <formula>"VAPAA"</formula>
    </cfRule>
  </conditionalFormatting>
  <conditionalFormatting sqref="J28:J30 K32:K33">
    <cfRule type="cellIs" dxfId="1266" priority="14" stopIfTrue="1" operator="equal">
      <formula>"VAPAA"</formula>
    </cfRule>
  </conditionalFormatting>
  <conditionalFormatting sqref="J19:K22 J23 J31:K31">
    <cfRule type="cellIs" dxfId="1265" priority="15" stopIfTrue="1" operator="equal">
      <formula>"VAPAA"</formula>
    </cfRule>
  </conditionalFormatting>
  <conditionalFormatting sqref="K23:K27">
    <cfRule type="cellIs" dxfId="1264" priority="13" stopIfTrue="1" operator="equal">
      <formula>"VAPAA"</formula>
    </cfRule>
  </conditionalFormatting>
  <conditionalFormatting sqref="L5:L30 M23:M25">
    <cfRule type="cellIs" dxfId="1263" priority="11" stopIfTrue="1" operator="equal">
      <formula>"VAPAA"</formula>
    </cfRule>
  </conditionalFormatting>
  <conditionalFormatting sqref="L31:M33">
    <cfRule type="cellIs" dxfId="1262" priority="48" stopIfTrue="1" operator="equal">
      <formula>"VAPAA"</formula>
    </cfRule>
  </conditionalFormatting>
  <conditionalFormatting sqref="N5:N10 P30:P33 N30:N34">
    <cfRule type="cellIs" dxfId="1261" priority="59" stopIfTrue="1" operator="equal">
      <formula>"VAPAA"</formula>
    </cfRule>
  </conditionalFormatting>
  <conditionalFormatting sqref="N11:O17">
    <cfRule type="cellIs" dxfId="1260" priority="10" stopIfTrue="1" operator="equal">
      <formula>"VAPAA"</formula>
    </cfRule>
  </conditionalFormatting>
  <conditionalFormatting sqref="N20:O29">
    <cfRule type="cellIs" dxfId="1259" priority="38" stopIfTrue="1" operator="equal">
      <formula>"VAPAA"</formula>
    </cfRule>
  </conditionalFormatting>
  <conditionalFormatting sqref="O15">
    <cfRule type="cellIs" dxfId="1258" priority="9" stopIfTrue="1" operator="equal">
      <formula>"VAPAA"</formula>
    </cfRule>
  </conditionalFormatting>
  <conditionalFormatting sqref="P5">
    <cfRule type="cellIs" dxfId="1257" priority="5" stopIfTrue="1" operator="equal">
      <formula>"VAPAA"</formula>
    </cfRule>
  </conditionalFormatting>
  <conditionalFormatting sqref="P11">
    <cfRule type="cellIs" dxfId="1256" priority="8" stopIfTrue="1" operator="equal">
      <formula>"VAPAA"</formula>
    </cfRule>
  </conditionalFormatting>
  <conditionalFormatting sqref="P17:P28">
    <cfRule type="cellIs" dxfId="1255" priority="4" stopIfTrue="1" operator="equal">
      <formula>"VAPAA"</formula>
    </cfRule>
  </conditionalFormatting>
  <conditionalFormatting sqref="P5:Q10">
    <cfRule type="cellIs" dxfId="1254" priority="7" stopIfTrue="1" operator="equal">
      <formula>"VAPAA"</formula>
    </cfRule>
  </conditionalFormatting>
  <conditionalFormatting sqref="P15:Q16">
    <cfRule type="cellIs" dxfId="1253" priority="2" stopIfTrue="1" operator="equal">
      <formula>"VAPAA"</formula>
    </cfRule>
  </conditionalFormatting>
  <conditionalFormatting sqref="P29:Q29 Q29:Q32">
    <cfRule type="cellIs" dxfId="1252" priority="47" stopIfTrue="1" operator="equal">
      <formula>"VAPAA"</formula>
    </cfRule>
  </conditionalFormatting>
  <conditionalFormatting sqref="Q7">
    <cfRule type="cellIs" dxfId="1251" priority="6" stopIfTrue="1" operator="equal">
      <formula>"VAPAA"</formula>
    </cfRule>
  </conditionalFormatting>
  <conditionalFormatting sqref="Q11:Q14">
    <cfRule type="cellIs" dxfId="1250" priority="3" stopIfTrue="1" operator="equal">
      <formula>"VAPAA"</formula>
    </cfRule>
  </conditionalFormatting>
  <conditionalFormatting sqref="R5:IS33">
    <cfRule type="cellIs" dxfId="1249" priority="569" stopIfTrue="1" operator="equal">
      <formula>"VAPAA"</formula>
    </cfRule>
  </conditionalFormatting>
  <conditionalFormatting sqref="U1:IS1 A2:XFD4 A34:M34 P34:IS34 A35:F35 H35 J35:M35 N35:IS36 A36:M37 N37:XFD37 A38:XFD65536">
    <cfRule type="cellIs" dxfId="1248" priority="767" stopIfTrue="1" operator="equal">
      <formula>"VAPAA"</formula>
    </cfRule>
  </conditionalFormatting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35"/>
  <sheetViews>
    <sheetView zoomScaleNormal="100" workbookViewId="0">
      <selection activeCell="O27" sqref="O2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13" style="1" bestFit="1" customWidth="1"/>
    <col min="6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9.109375" style="1" bestFit="1" customWidth="1"/>
    <col min="12" max="12" width="9" style="1" bestFit="1" customWidth="1"/>
    <col min="13" max="13" width="13.109375" style="1" bestFit="1" customWidth="1"/>
    <col min="14" max="14" width="11.109375" style="1" bestFit="1" customWidth="1"/>
    <col min="15" max="15" width="13.109375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23'!P3+1</f>
        <v>45453</v>
      </c>
      <c r="E3" s="323"/>
      <c r="F3" s="316">
        <f>D3+1</f>
        <v>45454</v>
      </c>
      <c r="G3" s="317"/>
      <c r="H3" s="323">
        <f>F3+1</f>
        <v>45455</v>
      </c>
      <c r="I3" s="337"/>
      <c r="J3" s="323">
        <f>H3+1</f>
        <v>45456</v>
      </c>
      <c r="K3" s="323"/>
      <c r="L3" s="316">
        <f>J3+1</f>
        <v>45457</v>
      </c>
      <c r="M3" s="345"/>
      <c r="N3" s="316">
        <f>L3+1</f>
        <v>45458</v>
      </c>
      <c r="O3" s="334"/>
      <c r="P3" s="323">
        <f>N3+1</f>
        <v>45459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357" t="s">
        <v>62</v>
      </c>
      <c r="E5" s="373"/>
      <c r="F5" s="357" t="s">
        <v>62</v>
      </c>
      <c r="G5" s="358"/>
      <c r="H5" s="373" t="s">
        <v>62</v>
      </c>
      <c r="I5" s="358"/>
      <c r="J5" s="142"/>
      <c r="K5" s="141"/>
      <c r="L5" s="142"/>
      <c r="M5" s="140"/>
      <c r="N5" s="142"/>
      <c r="O5" s="141"/>
      <c r="P5" s="252"/>
      <c r="Q5" s="14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357" t="s">
        <v>62</v>
      </c>
      <c r="E6" s="373"/>
      <c r="F6" s="357" t="s">
        <v>62</v>
      </c>
      <c r="G6" s="358"/>
      <c r="H6" s="373" t="s">
        <v>62</v>
      </c>
      <c r="I6" s="358"/>
      <c r="J6" s="142"/>
      <c r="K6" s="141"/>
      <c r="L6" s="142"/>
      <c r="M6" s="140"/>
      <c r="N6" s="142"/>
      <c r="O6" s="141"/>
      <c r="P6" s="252"/>
      <c r="Q6" s="14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357" t="s">
        <v>62</v>
      </c>
      <c r="E7" s="373"/>
      <c r="F7" s="357" t="s">
        <v>62</v>
      </c>
      <c r="G7" s="358"/>
      <c r="H7" s="373" t="s">
        <v>62</v>
      </c>
      <c r="I7" s="358"/>
      <c r="J7" s="142"/>
      <c r="K7" s="141"/>
      <c r="L7" s="142"/>
      <c r="M7" s="140"/>
      <c r="N7" s="142"/>
      <c r="O7" s="141"/>
      <c r="P7" s="252"/>
      <c r="Q7" s="14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357" t="s">
        <v>62</v>
      </c>
      <c r="E8" s="373"/>
      <c r="F8" s="357" t="s">
        <v>62</v>
      </c>
      <c r="G8" s="358"/>
      <c r="H8" s="373" t="s">
        <v>62</v>
      </c>
      <c r="I8" s="358"/>
      <c r="J8" s="142"/>
      <c r="K8" s="141"/>
      <c r="L8" s="142"/>
      <c r="M8" s="140"/>
      <c r="N8" s="142"/>
      <c r="O8" s="141"/>
      <c r="P8" s="252"/>
      <c r="Q8" s="14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357" t="s">
        <v>62</v>
      </c>
      <c r="E9" s="373"/>
      <c r="F9" s="357" t="s">
        <v>62</v>
      </c>
      <c r="G9" s="358"/>
      <c r="H9" s="373" t="s">
        <v>62</v>
      </c>
      <c r="I9" s="358"/>
      <c r="J9" s="139"/>
      <c r="K9" s="141"/>
      <c r="L9" s="167"/>
      <c r="M9" s="198"/>
      <c r="N9" s="142"/>
      <c r="O9" s="141"/>
      <c r="P9" s="252"/>
      <c r="Q9" s="14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357" t="s">
        <v>62</v>
      </c>
      <c r="E10" s="373"/>
      <c r="F10" s="357" t="s">
        <v>62</v>
      </c>
      <c r="G10" s="358"/>
      <c r="H10" s="373" t="s">
        <v>62</v>
      </c>
      <c r="I10" s="358"/>
      <c r="J10" s="139"/>
      <c r="K10" s="141"/>
      <c r="L10" s="167"/>
      <c r="M10" s="198"/>
      <c r="N10" s="142"/>
      <c r="O10" s="130" t="s">
        <v>94</v>
      </c>
      <c r="P10" s="252"/>
      <c r="Q10" s="14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357" t="s">
        <v>62</v>
      </c>
      <c r="E11" s="373"/>
      <c r="F11" s="357" t="s">
        <v>62</v>
      </c>
      <c r="G11" s="358"/>
      <c r="H11" s="373" t="s">
        <v>62</v>
      </c>
      <c r="I11" s="358"/>
      <c r="J11" s="139"/>
      <c r="K11" s="141"/>
      <c r="L11" s="167"/>
      <c r="M11" s="198"/>
      <c r="N11" s="253" t="s">
        <v>91</v>
      </c>
      <c r="O11" s="130" t="s">
        <v>94</v>
      </c>
      <c r="P11" s="252"/>
      <c r="Q11" s="14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357" t="s">
        <v>62</v>
      </c>
      <c r="E12" s="373"/>
      <c r="F12" s="357" t="s">
        <v>62</v>
      </c>
      <c r="G12" s="358"/>
      <c r="H12" s="373" t="s">
        <v>62</v>
      </c>
      <c r="I12" s="358"/>
      <c r="J12" s="147"/>
      <c r="K12" s="177"/>
      <c r="L12" s="205"/>
      <c r="M12" s="198"/>
      <c r="N12" s="253" t="s">
        <v>91</v>
      </c>
      <c r="O12" s="130" t="s">
        <v>94</v>
      </c>
      <c r="P12" s="252"/>
      <c r="Q12" s="130" t="s">
        <v>89</v>
      </c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357" t="s">
        <v>62</v>
      </c>
      <c r="E13" s="373"/>
      <c r="F13" s="357" t="s">
        <v>62</v>
      </c>
      <c r="G13" s="358"/>
      <c r="H13" s="373" t="s">
        <v>62</v>
      </c>
      <c r="I13" s="358"/>
      <c r="J13" s="147"/>
      <c r="K13" s="174"/>
      <c r="L13" s="205"/>
      <c r="M13" s="198"/>
      <c r="N13" s="253" t="s">
        <v>91</v>
      </c>
      <c r="O13" s="174" t="s">
        <v>39</v>
      </c>
      <c r="P13" s="252"/>
      <c r="Q13" s="130" t="s">
        <v>89</v>
      </c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357" t="s">
        <v>62</v>
      </c>
      <c r="E14" s="373"/>
      <c r="F14" s="357" t="s">
        <v>62</v>
      </c>
      <c r="G14" s="358"/>
      <c r="H14" s="373" t="s">
        <v>62</v>
      </c>
      <c r="I14" s="358"/>
      <c r="J14" s="234"/>
      <c r="K14" s="170"/>
      <c r="L14" s="205"/>
      <c r="M14" s="198"/>
      <c r="N14" s="142" t="s">
        <v>39</v>
      </c>
      <c r="O14" s="141" t="s">
        <v>39</v>
      </c>
      <c r="P14" s="277"/>
      <c r="Q14" s="130" t="s">
        <v>89</v>
      </c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357" t="s">
        <v>62</v>
      </c>
      <c r="E15" s="373"/>
      <c r="F15" s="357" t="s">
        <v>62</v>
      </c>
      <c r="G15" s="358"/>
      <c r="H15" s="373" t="s">
        <v>62</v>
      </c>
      <c r="I15" s="358"/>
      <c r="J15" s="178"/>
      <c r="K15" s="170"/>
      <c r="L15" s="205"/>
      <c r="M15" s="140"/>
      <c r="N15" s="142" t="s">
        <v>39</v>
      </c>
      <c r="O15" s="212" t="s">
        <v>39</v>
      </c>
      <c r="P15" s="252" t="s">
        <v>40</v>
      </c>
      <c r="Q15" s="212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357" t="s">
        <v>62</v>
      </c>
      <c r="E16" s="373"/>
      <c r="F16" s="357" t="s">
        <v>62</v>
      </c>
      <c r="G16" s="358"/>
      <c r="H16" s="373" t="s">
        <v>62</v>
      </c>
      <c r="I16" s="358"/>
      <c r="J16" s="147"/>
      <c r="K16" s="148"/>
      <c r="L16" s="205"/>
      <c r="M16" s="140"/>
      <c r="N16" s="86"/>
      <c r="O16" s="87"/>
      <c r="P16" s="208" t="s">
        <v>40</v>
      </c>
      <c r="Q16" s="212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357" t="s">
        <v>62</v>
      </c>
      <c r="E17" s="373"/>
      <c r="F17" s="357" t="s">
        <v>62</v>
      </c>
      <c r="G17" s="358"/>
      <c r="H17" s="373" t="s">
        <v>62</v>
      </c>
      <c r="I17" s="358"/>
      <c r="J17" s="147"/>
      <c r="K17" s="174"/>
      <c r="L17" s="205"/>
      <c r="M17" s="140"/>
      <c r="N17" s="86"/>
      <c r="O17" s="87"/>
      <c r="P17" s="275" t="s">
        <v>72</v>
      </c>
      <c r="Q17" s="141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.75" customHeight="1" x14ac:dyDescent="0.25">
      <c r="A18" s="84">
        <v>0.60416666666666696</v>
      </c>
      <c r="B18" s="85" t="s">
        <v>11</v>
      </c>
      <c r="C18" s="82">
        <v>0.625</v>
      </c>
      <c r="D18" s="357" t="s">
        <v>62</v>
      </c>
      <c r="E18" s="373"/>
      <c r="F18" s="357" t="s">
        <v>62</v>
      </c>
      <c r="G18" s="358"/>
      <c r="H18" s="373" t="s">
        <v>62</v>
      </c>
      <c r="I18" s="358"/>
      <c r="J18" s="147"/>
      <c r="K18" s="174"/>
      <c r="L18" s="205"/>
      <c r="M18" s="198"/>
      <c r="N18" s="276"/>
      <c r="O18" s="274"/>
      <c r="P18" s="275" t="s">
        <v>72</v>
      </c>
      <c r="Q18" s="141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76"/>
      <c r="O19" s="257"/>
      <c r="P19" s="275" t="s">
        <v>72</v>
      </c>
      <c r="Q19" s="130" t="s">
        <v>75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276"/>
      <c r="O20" s="257"/>
      <c r="P20" s="284" t="s">
        <v>44</v>
      </c>
      <c r="Q20" s="130" t="s">
        <v>75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284" t="s">
        <v>44</v>
      </c>
      <c r="Q21" s="130" t="s">
        <v>75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284" t="s">
        <v>47</v>
      </c>
      <c r="Q22" s="130" t="s">
        <v>95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ht="14.2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85" t="s">
        <v>49</v>
      </c>
      <c r="N23" s="147"/>
      <c r="O23" s="141"/>
      <c r="P23" s="284" t="s">
        <v>47</v>
      </c>
      <c r="Q23" s="130" t="s">
        <v>95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98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30" t="s">
        <v>124</v>
      </c>
      <c r="L24" s="207" t="s">
        <v>49</v>
      </c>
      <c r="M24" s="285" t="s">
        <v>49</v>
      </c>
      <c r="N24" s="147"/>
      <c r="O24" s="141"/>
      <c r="P24" s="373" t="s">
        <v>70</v>
      </c>
      <c r="Q24" s="358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98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30" t="s">
        <v>124</v>
      </c>
      <c r="L25" s="207" t="s">
        <v>46</v>
      </c>
      <c r="M25" s="298" t="s">
        <v>77</v>
      </c>
      <c r="N25" s="166"/>
      <c r="O25" s="104"/>
      <c r="P25" s="373" t="s">
        <v>70</v>
      </c>
      <c r="Q25" s="358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30" t="s">
        <v>128</v>
      </c>
      <c r="L26" s="208" t="s">
        <v>46</v>
      </c>
      <c r="M26" s="298" t="s">
        <v>77</v>
      </c>
      <c r="N26" s="166"/>
      <c r="O26" s="104"/>
      <c r="P26" s="373" t="s">
        <v>70</v>
      </c>
      <c r="Q26" s="358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30" t="s">
        <v>128</v>
      </c>
      <c r="L27" s="364" t="s">
        <v>58</v>
      </c>
      <c r="M27" s="372"/>
      <c r="N27" s="166"/>
      <c r="O27" s="104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4.2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357" t="s">
        <v>80</v>
      </c>
      <c r="G28" s="358"/>
      <c r="H28" s="143" t="s">
        <v>39</v>
      </c>
      <c r="I28" s="130" t="s">
        <v>123</v>
      </c>
      <c r="J28" s="139" t="s">
        <v>44</v>
      </c>
      <c r="K28" s="141" t="s">
        <v>44</v>
      </c>
      <c r="L28" s="364" t="s">
        <v>58</v>
      </c>
      <c r="M28" s="372"/>
      <c r="N28" s="166"/>
      <c r="O28" s="104"/>
      <c r="P28" s="202" t="s">
        <v>52</v>
      </c>
      <c r="Q28" s="174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357" t="s">
        <v>80</v>
      </c>
      <c r="G29" s="358"/>
      <c r="H29" s="143" t="s">
        <v>39</v>
      </c>
      <c r="I29" s="130" t="s">
        <v>123</v>
      </c>
      <c r="J29" s="139" t="s">
        <v>44</v>
      </c>
      <c r="K29" s="141" t="s">
        <v>44</v>
      </c>
      <c r="L29" s="364" t="s">
        <v>58</v>
      </c>
      <c r="M29" s="372"/>
      <c r="N29" s="166"/>
      <c r="O29" s="104"/>
      <c r="P29" s="260" t="s">
        <v>52</v>
      </c>
      <c r="Q29" s="148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357" t="s">
        <v>80</v>
      </c>
      <c r="G30" s="358"/>
      <c r="H30" s="143" t="s">
        <v>55</v>
      </c>
      <c r="I30" s="141" t="s">
        <v>54</v>
      </c>
      <c r="J30" s="139" t="s">
        <v>44</v>
      </c>
      <c r="K30" s="141" t="s">
        <v>44</v>
      </c>
      <c r="L30" s="364" t="s">
        <v>58</v>
      </c>
      <c r="M30" s="372"/>
      <c r="N30" s="142"/>
      <c r="O30" s="141"/>
      <c r="P30" s="252"/>
      <c r="Q30" s="148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 t="s">
        <v>52</v>
      </c>
      <c r="G31" s="174" t="s">
        <v>52</v>
      </c>
      <c r="H31" s="202" t="s">
        <v>55</v>
      </c>
      <c r="I31" s="141" t="s">
        <v>54</v>
      </c>
      <c r="J31" s="366" t="s">
        <v>71</v>
      </c>
      <c r="K31" s="367"/>
      <c r="L31" s="156"/>
      <c r="M31" s="258"/>
      <c r="N31" s="142"/>
      <c r="O31" s="141"/>
      <c r="P31" s="252"/>
      <c r="Q31" s="148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 t="s">
        <v>52</v>
      </c>
      <c r="G32" s="174" t="s">
        <v>52</v>
      </c>
      <c r="H32" s="202" t="s">
        <v>55</v>
      </c>
      <c r="I32" s="141"/>
      <c r="J32" s="366" t="s">
        <v>71</v>
      </c>
      <c r="K32" s="367"/>
      <c r="L32" s="156"/>
      <c r="M32" s="258"/>
      <c r="N32" s="142"/>
      <c r="O32" s="141"/>
      <c r="P32" s="252"/>
      <c r="Q32" s="148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366" t="s">
        <v>71</v>
      </c>
      <c r="K33" s="367"/>
      <c r="L33" s="158"/>
      <c r="M33" s="259"/>
      <c r="N33" s="164"/>
      <c r="O33" s="165"/>
      <c r="P33" s="261"/>
      <c r="Q33" s="165"/>
      <c r="R33" s="82">
        <f t="shared" si="0"/>
        <v>0.91666666666666663</v>
      </c>
      <c r="S33" s="82" t="s">
        <v>11</v>
      </c>
      <c r="T33" s="83">
        <f t="shared" si="1"/>
        <v>0.9375</v>
      </c>
    </row>
    <row r="35" spans="1:20" ht="78" customHeight="1" x14ac:dyDescent="0.25">
      <c r="F35" s="370" t="s">
        <v>101</v>
      </c>
      <c r="G35" s="371"/>
      <c r="J35" s="370" t="s">
        <v>110</v>
      </c>
      <c r="K35" s="371"/>
    </row>
  </sheetData>
  <mergeCells count="74">
    <mergeCell ref="F35:G35"/>
    <mergeCell ref="J35:K35"/>
    <mergeCell ref="F30:G30"/>
    <mergeCell ref="L30:M30"/>
    <mergeCell ref="J31:K31"/>
    <mergeCell ref="J32:K32"/>
    <mergeCell ref="J33:K33"/>
    <mergeCell ref="P24:Q24"/>
    <mergeCell ref="P25:Q25"/>
    <mergeCell ref="P26:Q26"/>
    <mergeCell ref="F28:G28"/>
    <mergeCell ref="F29:G29"/>
    <mergeCell ref="L29:M29"/>
    <mergeCell ref="H11:I11"/>
    <mergeCell ref="L27:M27"/>
    <mergeCell ref="L28:M28"/>
    <mergeCell ref="F7:G7"/>
    <mergeCell ref="H7:I7"/>
    <mergeCell ref="H9:I9"/>
    <mergeCell ref="F12:G12"/>
    <mergeCell ref="H12:I12"/>
    <mergeCell ref="F13:G13"/>
    <mergeCell ref="H13:I13"/>
    <mergeCell ref="D8:E8"/>
    <mergeCell ref="F8:G8"/>
    <mergeCell ref="H8:I8"/>
    <mergeCell ref="D7:E7"/>
    <mergeCell ref="D9:E9"/>
    <mergeCell ref="F9:G9"/>
    <mergeCell ref="D2:E2"/>
    <mergeCell ref="D5:E5"/>
    <mergeCell ref="F5:G5"/>
    <mergeCell ref="H5:I5"/>
    <mergeCell ref="D6:E6"/>
    <mergeCell ref="F6:G6"/>
    <mergeCell ref="H6:I6"/>
    <mergeCell ref="J2:K2"/>
    <mergeCell ref="F2:G2"/>
    <mergeCell ref="F3:G3"/>
    <mergeCell ref="L3:M3"/>
    <mergeCell ref="H2:I2"/>
    <mergeCell ref="A1:T1"/>
    <mergeCell ref="D10:E10"/>
    <mergeCell ref="F10:G10"/>
    <mergeCell ref="H10:I10"/>
    <mergeCell ref="D11:E11"/>
    <mergeCell ref="F11:G11"/>
    <mergeCell ref="R2:T4"/>
    <mergeCell ref="A2:C4"/>
    <mergeCell ref="H3:I3"/>
    <mergeCell ref="D3:E3"/>
    <mergeCell ref="J3:K3"/>
    <mergeCell ref="L2:M2"/>
    <mergeCell ref="P2:Q2"/>
    <mergeCell ref="P3:Q3"/>
    <mergeCell ref="N3:O3"/>
    <mergeCell ref="N2:O2"/>
    <mergeCell ref="D12:E12"/>
    <mergeCell ref="D13:E13"/>
    <mergeCell ref="D16:E16"/>
    <mergeCell ref="F16:G16"/>
    <mergeCell ref="H16:I16"/>
    <mergeCell ref="D14:E14"/>
    <mergeCell ref="F14:G14"/>
    <mergeCell ref="H14:I14"/>
    <mergeCell ref="D15:E15"/>
    <mergeCell ref="F15:G15"/>
    <mergeCell ref="H15:I15"/>
    <mergeCell ref="D18:E18"/>
    <mergeCell ref="D17:E17"/>
    <mergeCell ref="F17:G17"/>
    <mergeCell ref="H17:I17"/>
    <mergeCell ref="F18:G18"/>
    <mergeCell ref="H18:I18"/>
  </mergeCells>
  <phoneticPr fontId="30" type="noConversion"/>
  <conditionalFormatting sqref="A1">
    <cfRule type="cellIs" dxfId="1247" priority="19" stopIfTrue="1" operator="equal">
      <formula>"VAPAA"</formula>
    </cfRule>
    <cfRule type="cellIs" dxfId="1246" priority="20" operator="equal">
      <formula>"VAPAA"</formula>
    </cfRule>
  </conditionalFormatting>
  <conditionalFormatting sqref="A2 D2:R2 D3 F3 H3 J3 L3 N3 P3 D4:Q4">
    <cfRule type="cellIs" dxfId="1245" priority="751" operator="equal">
      <formula>"VAPAA"</formula>
    </cfRule>
    <cfRule type="cellIs" dxfId="1244" priority="750" operator="equal">
      <formula>"ALLIANSSI"</formula>
    </cfRule>
  </conditionalFormatting>
  <conditionalFormatting sqref="A34:M34 A35:F35 H35:J35 L35:IS35">
    <cfRule type="cellIs" dxfId="1243" priority="54" stopIfTrue="1" operator="equal">
      <formula>"VAPAA"</formula>
    </cfRule>
  </conditionalFormatting>
  <conditionalFormatting sqref="D5:D18 F5:F18 H5:H18">
    <cfRule type="cellIs" dxfId="1242" priority="21" stopIfTrue="1" operator="equal">
      <formula>"VAPAA"</formula>
    </cfRule>
  </conditionalFormatting>
  <conditionalFormatting sqref="D24">
    <cfRule type="cellIs" dxfId="1241" priority="18" stopIfTrue="1" operator="equal">
      <formula>"VAPAA"</formula>
    </cfRule>
  </conditionalFormatting>
  <conditionalFormatting sqref="D29:D31">
    <cfRule type="cellIs" dxfId="1240" priority="16" stopIfTrue="1" operator="equal">
      <formula>"VAPAA"</formula>
    </cfRule>
  </conditionalFormatting>
  <conditionalFormatting sqref="D21:E23 D32:E32">
    <cfRule type="cellIs" dxfId="1239" priority="17" stopIfTrue="1" operator="equal">
      <formula>"VAPAA"</formula>
    </cfRule>
  </conditionalFormatting>
  <conditionalFormatting sqref="D19:G20">
    <cfRule type="cellIs" dxfId="1238" priority="38" stopIfTrue="1" operator="equal">
      <formula>"VAPAA"</formula>
    </cfRule>
  </conditionalFormatting>
  <conditionalFormatting sqref="E24:E28">
    <cfRule type="cellIs" dxfId="1237" priority="15" stopIfTrue="1" operator="equal">
      <formula>"VAPAA"</formula>
    </cfRule>
  </conditionalFormatting>
  <conditionalFormatting sqref="E33">
    <cfRule type="cellIs" dxfId="1236" priority="23" stopIfTrue="1" operator="equal">
      <formula>"VAPAA"</formula>
    </cfRule>
  </conditionalFormatting>
  <conditionalFormatting sqref="E19:K19">
    <cfRule type="cellIs" dxfId="1235" priority="37" stopIfTrue="1" operator="equal">
      <formula>"VAPAA"</formula>
    </cfRule>
  </conditionalFormatting>
  <conditionalFormatting sqref="F23">
    <cfRule type="cellIs" dxfId="1234" priority="14" stopIfTrue="1" operator="equal">
      <formula>"VAPAA"</formula>
    </cfRule>
  </conditionalFormatting>
  <conditionalFormatting sqref="F28:F30">
    <cfRule type="cellIs" dxfId="1233" priority="12" stopIfTrue="1" operator="equal">
      <formula>"VAPAA"</formula>
    </cfRule>
  </conditionalFormatting>
  <conditionalFormatting sqref="F21:G22">
    <cfRule type="cellIs" dxfId="1232" priority="13" stopIfTrue="1" operator="equal">
      <formula>"VAPAA"</formula>
    </cfRule>
  </conditionalFormatting>
  <conditionalFormatting sqref="F31:G32">
    <cfRule type="cellIs" dxfId="1231" priority="33" stopIfTrue="1" operator="equal">
      <formula>"VAPAA"</formula>
    </cfRule>
  </conditionalFormatting>
  <conditionalFormatting sqref="G23:G27">
    <cfRule type="cellIs" dxfId="1230" priority="11" stopIfTrue="1" operator="equal">
      <formula>"VAPAA"</formula>
    </cfRule>
  </conditionalFormatting>
  <conditionalFormatting sqref="H23">
    <cfRule type="cellIs" dxfId="1229" priority="10" stopIfTrue="1" operator="equal">
      <formula>"VAPAA"</formula>
    </cfRule>
  </conditionalFormatting>
  <conditionalFormatting sqref="H28:H31">
    <cfRule type="cellIs" dxfId="1228" priority="7" stopIfTrue="1" operator="equal">
      <formula>"VAPAA"</formula>
    </cfRule>
  </conditionalFormatting>
  <conditionalFormatting sqref="H20:I22">
    <cfRule type="cellIs" dxfId="1227" priority="1" stopIfTrue="1" operator="equal">
      <formula>"VAPAA"</formula>
    </cfRule>
  </conditionalFormatting>
  <conditionalFormatting sqref="I23:I27">
    <cfRule type="cellIs" dxfId="1226" priority="8" stopIfTrue="1" operator="equal">
      <formula>"VAPAA"</formula>
    </cfRule>
  </conditionalFormatting>
  <conditionalFormatting sqref="J5:J8 L5:L8">
    <cfRule type="cellIs" dxfId="1225" priority="52" stopIfTrue="1" operator="equal">
      <formula>"VAPAA"</formula>
    </cfRule>
  </conditionalFormatting>
  <conditionalFormatting sqref="J15">
    <cfRule type="cellIs" dxfId="1224" priority="41" stopIfTrue="1" operator="equal">
      <formula>"VAPAA"</formula>
    </cfRule>
  </conditionalFormatting>
  <conditionalFormatting sqref="J23">
    <cfRule type="cellIs" dxfId="1223" priority="6" stopIfTrue="1" operator="equal">
      <formula>"VAPAA"</formula>
    </cfRule>
  </conditionalFormatting>
  <conditionalFormatting sqref="J28:J33">
    <cfRule type="cellIs" dxfId="1222" priority="4" stopIfTrue="1" operator="equal">
      <formula>"VAPAA"</formula>
    </cfRule>
  </conditionalFormatting>
  <conditionalFormatting sqref="J12:K22">
    <cfRule type="cellIs" dxfId="1221" priority="5" stopIfTrue="1" operator="equal">
      <formula>"VAPAA"</formula>
    </cfRule>
  </conditionalFormatting>
  <conditionalFormatting sqref="J9:M11">
    <cfRule type="cellIs" dxfId="1220" priority="50" stopIfTrue="1" operator="equal">
      <formula>"VAPAA"</formula>
    </cfRule>
  </conditionalFormatting>
  <conditionalFormatting sqref="K14">
    <cfRule type="cellIs" dxfId="1219" priority="46" stopIfTrue="1" operator="equal">
      <formula>"VAPAA"</formula>
    </cfRule>
  </conditionalFormatting>
  <conditionalFormatting sqref="K23:K27">
    <cfRule type="cellIs" dxfId="1218" priority="3" stopIfTrue="1" operator="equal">
      <formula>"VAPAA"</formula>
    </cfRule>
  </conditionalFormatting>
  <conditionalFormatting sqref="L19:L22">
    <cfRule type="cellIs" dxfId="1217" priority="29" stopIfTrue="1" operator="equal">
      <formula>"VAPAA"</formula>
    </cfRule>
  </conditionalFormatting>
  <conditionalFormatting sqref="L12:M14 O14 L15:L17 L18:M18 N21:O29">
    <cfRule type="cellIs" dxfId="1216" priority="30" stopIfTrue="1" operator="equal">
      <formula>"VAPAA"</formula>
    </cfRule>
  </conditionalFormatting>
  <conditionalFormatting sqref="L23:M26">
    <cfRule type="cellIs" dxfId="1215" priority="2" stopIfTrue="1" operator="equal">
      <formula>"VAPAA"</formula>
    </cfRule>
  </conditionalFormatting>
  <conditionalFormatting sqref="L31:M33 H33:I33">
    <cfRule type="cellIs" dxfId="1214" priority="31" stopIfTrue="1" operator="equal">
      <formula>"VAPAA"</formula>
    </cfRule>
  </conditionalFormatting>
  <conditionalFormatting sqref="N5:N15 A5:C33 R5:IS34">
    <cfRule type="cellIs" dxfId="1213" priority="503" stopIfTrue="1" operator="equal">
      <formula>"VAPAA"</formula>
    </cfRule>
  </conditionalFormatting>
  <conditionalFormatting sqref="N30:N33 P30:P33">
    <cfRule type="cellIs" dxfId="1212" priority="51" stopIfTrue="1" operator="equal">
      <formula>"VAPAA"</formula>
    </cfRule>
  </conditionalFormatting>
  <conditionalFormatting sqref="P5:P28">
    <cfRule type="cellIs" dxfId="1211" priority="28" stopIfTrue="1" operator="equal">
      <formula>"VAPAA"</formula>
    </cfRule>
  </conditionalFormatting>
  <conditionalFormatting sqref="P29:Q29 Q30:Q32">
    <cfRule type="cellIs" dxfId="1210" priority="39" stopIfTrue="1" operator="equal">
      <formula>"VAPAA"</formula>
    </cfRule>
  </conditionalFormatting>
  <conditionalFormatting sqref="U1:XFD1 A2:XFD4 A36:XFD65535">
    <cfRule type="cellIs" dxfId="1209" priority="749" stopIfTrue="1" operator="equal">
      <formula>"VAPAA"</formula>
    </cfRule>
  </conditionalFormatting>
  <pageMargins left="0.7" right="0.7" top="0.75" bottom="0.75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35"/>
  <sheetViews>
    <sheetView zoomScaleNormal="100" workbookViewId="0">
      <selection activeCell="H35" sqref="H35"/>
    </sheetView>
  </sheetViews>
  <sheetFormatPr defaultColWidth="7.886718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5" width="11" style="1" bestFit="1" customWidth="1"/>
    <col min="6" max="6" width="11.109375" style="1" bestFit="1" customWidth="1"/>
    <col min="7" max="7" width="12.6640625" style="1" bestFit="1" customWidth="1"/>
    <col min="8" max="8" width="10" style="1" bestFit="1" customWidth="1"/>
    <col min="9" max="9" width="11.88671875" style="1" bestFit="1" customWidth="1"/>
    <col min="10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7.886718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50"/>
      <c r="G1" s="350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24'!P3+1</f>
        <v>45460</v>
      </c>
      <c r="E3" s="323"/>
      <c r="F3" s="360">
        <f>D3+1</f>
        <v>45461</v>
      </c>
      <c r="G3" s="381"/>
      <c r="H3" s="323">
        <f>F3+1</f>
        <v>45462</v>
      </c>
      <c r="I3" s="337"/>
      <c r="J3" s="323">
        <f>H3+1</f>
        <v>45463</v>
      </c>
      <c r="K3" s="323"/>
      <c r="L3" s="316">
        <f>J3+1</f>
        <v>45464</v>
      </c>
      <c r="M3" s="345"/>
      <c r="N3" s="316">
        <f>L3+1</f>
        <v>45465</v>
      </c>
      <c r="O3" s="334"/>
      <c r="P3" s="316">
        <f>N3+1</f>
        <v>45466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39"/>
      <c r="G5" s="141"/>
      <c r="H5" s="252"/>
      <c r="I5" s="140"/>
      <c r="J5" s="395" t="s">
        <v>34</v>
      </c>
      <c r="K5" s="396"/>
      <c r="L5" s="395" t="s">
        <v>34</v>
      </c>
      <c r="M5" s="396"/>
      <c r="N5" s="395" t="s">
        <v>34</v>
      </c>
      <c r="O5" s="396"/>
      <c r="P5" s="395" t="s">
        <v>34</v>
      </c>
      <c r="Q5" s="396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39"/>
      <c r="G6" s="141"/>
      <c r="H6" s="252"/>
      <c r="I6" s="140"/>
      <c r="J6" s="395" t="s">
        <v>34</v>
      </c>
      <c r="K6" s="396"/>
      <c r="L6" s="395" t="s">
        <v>34</v>
      </c>
      <c r="M6" s="396"/>
      <c r="N6" s="395" t="s">
        <v>34</v>
      </c>
      <c r="O6" s="396"/>
      <c r="P6" s="395" t="s">
        <v>34</v>
      </c>
      <c r="Q6" s="396"/>
      <c r="R6" s="82">
        <f t="shared" ref="R6:R32" si="0">A6</f>
        <v>0.35416666666666669</v>
      </c>
      <c r="S6" s="82" t="s">
        <v>11</v>
      </c>
      <c r="T6" s="83">
        <f t="shared" ref="T6:T32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39"/>
      <c r="G7" s="141"/>
      <c r="H7" s="252"/>
      <c r="I7" s="140"/>
      <c r="J7" s="395" t="s">
        <v>34</v>
      </c>
      <c r="K7" s="396"/>
      <c r="L7" s="395" t="s">
        <v>34</v>
      </c>
      <c r="M7" s="396"/>
      <c r="N7" s="395" t="s">
        <v>34</v>
      </c>
      <c r="O7" s="396"/>
      <c r="P7" s="395" t="s">
        <v>34</v>
      </c>
      <c r="Q7" s="396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39"/>
      <c r="G8" s="141"/>
      <c r="H8" s="252"/>
      <c r="I8" s="140"/>
      <c r="J8" s="395" t="s">
        <v>34</v>
      </c>
      <c r="K8" s="396"/>
      <c r="L8" s="395" t="s">
        <v>34</v>
      </c>
      <c r="M8" s="396"/>
      <c r="N8" s="395" t="s">
        <v>34</v>
      </c>
      <c r="O8" s="396"/>
      <c r="P8" s="395" t="s">
        <v>34</v>
      </c>
      <c r="Q8" s="396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395" t="s">
        <v>34</v>
      </c>
      <c r="K9" s="396"/>
      <c r="L9" s="395" t="s">
        <v>34</v>
      </c>
      <c r="M9" s="396"/>
      <c r="N9" s="395" t="s">
        <v>34</v>
      </c>
      <c r="O9" s="396"/>
      <c r="P9" s="395" t="s">
        <v>34</v>
      </c>
      <c r="Q9" s="396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47"/>
      <c r="G10" s="141"/>
      <c r="H10" s="143"/>
      <c r="I10" s="140"/>
      <c r="J10" s="395" t="s">
        <v>34</v>
      </c>
      <c r="K10" s="396"/>
      <c r="L10" s="395" t="s">
        <v>34</v>
      </c>
      <c r="M10" s="396"/>
      <c r="N10" s="395" t="s">
        <v>34</v>
      </c>
      <c r="O10" s="396"/>
      <c r="P10" s="395" t="s">
        <v>34</v>
      </c>
      <c r="Q10" s="396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47"/>
      <c r="G11" s="141"/>
      <c r="H11" s="252"/>
      <c r="I11" s="140"/>
      <c r="J11" s="395" t="s">
        <v>34</v>
      </c>
      <c r="K11" s="396"/>
      <c r="L11" s="395" t="s">
        <v>34</v>
      </c>
      <c r="M11" s="396"/>
      <c r="N11" s="395" t="s">
        <v>34</v>
      </c>
      <c r="O11" s="396"/>
      <c r="P11" s="395" t="s">
        <v>34</v>
      </c>
      <c r="Q11" s="396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47"/>
      <c r="G12" s="174"/>
      <c r="H12" s="252"/>
      <c r="I12" s="140"/>
      <c r="J12" s="395" t="s">
        <v>34</v>
      </c>
      <c r="K12" s="396"/>
      <c r="L12" s="395" t="s">
        <v>34</v>
      </c>
      <c r="M12" s="396"/>
      <c r="N12" s="395" t="s">
        <v>34</v>
      </c>
      <c r="O12" s="396"/>
      <c r="P12" s="395" t="s">
        <v>34</v>
      </c>
      <c r="Q12" s="396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47"/>
      <c r="G13" s="141"/>
      <c r="H13" s="263"/>
      <c r="I13" s="171"/>
      <c r="J13" s="395" t="s">
        <v>34</v>
      </c>
      <c r="K13" s="396"/>
      <c r="L13" s="395" t="s">
        <v>34</v>
      </c>
      <c r="M13" s="396"/>
      <c r="N13" s="395" t="s">
        <v>34</v>
      </c>
      <c r="O13" s="396"/>
      <c r="P13" s="395" t="s">
        <v>34</v>
      </c>
      <c r="Q13" s="396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47"/>
      <c r="G14" s="174"/>
      <c r="H14" s="263"/>
      <c r="I14" s="175"/>
      <c r="J14" s="395" t="s">
        <v>34</v>
      </c>
      <c r="K14" s="396"/>
      <c r="L14" s="395" t="s">
        <v>34</v>
      </c>
      <c r="M14" s="396"/>
      <c r="N14" s="395" t="s">
        <v>34</v>
      </c>
      <c r="O14" s="396"/>
      <c r="P14" s="395" t="s">
        <v>34</v>
      </c>
      <c r="Q14" s="396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39"/>
      <c r="G15" s="141"/>
      <c r="H15" s="264"/>
      <c r="I15" s="176"/>
      <c r="J15" s="395" t="s">
        <v>34</v>
      </c>
      <c r="K15" s="396"/>
      <c r="L15" s="395" t="s">
        <v>34</v>
      </c>
      <c r="M15" s="396"/>
      <c r="N15" s="395" t="s">
        <v>34</v>
      </c>
      <c r="O15" s="396"/>
      <c r="P15" s="395" t="s">
        <v>34</v>
      </c>
      <c r="Q15" s="396"/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39"/>
      <c r="G16" s="141"/>
      <c r="H16" s="202"/>
      <c r="I16" s="146"/>
      <c r="J16" s="395" t="s">
        <v>34</v>
      </c>
      <c r="K16" s="396"/>
      <c r="L16" s="395" t="s">
        <v>34</v>
      </c>
      <c r="M16" s="396"/>
      <c r="N16" s="395" t="s">
        <v>34</v>
      </c>
      <c r="O16" s="396"/>
      <c r="P16" s="395" t="s">
        <v>34</v>
      </c>
      <c r="Q16" s="396"/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39"/>
      <c r="G17" s="141"/>
      <c r="H17" s="202"/>
      <c r="I17" s="146"/>
      <c r="J17" s="395" t="s">
        <v>34</v>
      </c>
      <c r="K17" s="396"/>
      <c r="L17" s="395" t="s">
        <v>34</v>
      </c>
      <c r="M17" s="396"/>
      <c r="N17" s="395" t="s">
        <v>34</v>
      </c>
      <c r="O17" s="396"/>
      <c r="P17" s="395" t="s">
        <v>34</v>
      </c>
      <c r="Q17" s="396"/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395" t="s">
        <v>34</v>
      </c>
      <c r="K18" s="396"/>
      <c r="L18" s="395" t="s">
        <v>34</v>
      </c>
      <c r="M18" s="396"/>
      <c r="N18" s="395" t="s">
        <v>34</v>
      </c>
      <c r="O18" s="396"/>
      <c r="P18" s="395" t="s">
        <v>34</v>
      </c>
      <c r="Q18" s="396"/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39"/>
      <c r="E19" s="175"/>
      <c r="F19" s="139"/>
      <c r="G19" s="141"/>
      <c r="H19" s="202"/>
      <c r="I19" s="146"/>
      <c r="J19" s="395" t="s">
        <v>34</v>
      </c>
      <c r="K19" s="396"/>
      <c r="L19" s="395" t="s">
        <v>34</v>
      </c>
      <c r="M19" s="396"/>
      <c r="N19" s="395" t="s">
        <v>34</v>
      </c>
      <c r="O19" s="396"/>
      <c r="P19" s="395" t="s">
        <v>34</v>
      </c>
      <c r="Q19" s="396"/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39"/>
      <c r="E20" s="140"/>
      <c r="F20" s="139"/>
      <c r="G20" s="141"/>
      <c r="H20" s="143" t="s">
        <v>21</v>
      </c>
      <c r="I20" s="141" t="s">
        <v>111</v>
      </c>
      <c r="J20" s="397" t="s">
        <v>34</v>
      </c>
      <c r="K20" s="398"/>
      <c r="L20" s="395" t="s">
        <v>34</v>
      </c>
      <c r="M20" s="396"/>
      <c r="N20" s="395" t="s">
        <v>34</v>
      </c>
      <c r="O20" s="396"/>
      <c r="P20" s="395" t="s">
        <v>34</v>
      </c>
      <c r="Q20" s="396"/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39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395" t="s">
        <v>34</v>
      </c>
      <c r="K21" s="396"/>
      <c r="L21" s="395" t="s">
        <v>34</v>
      </c>
      <c r="M21" s="396"/>
      <c r="N21" s="395" t="s">
        <v>34</v>
      </c>
      <c r="O21" s="396"/>
      <c r="P21" s="395" t="s">
        <v>34</v>
      </c>
      <c r="Q21" s="396"/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203" t="s">
        <v>44</v>
      </c>
      <c r="H22" s="143" t="s">
        <v>21</v>
      </c>
      <c r="I22" s="141" t="s">
        <v>111</v>
      </c>
      <c r="J22" s="395" t="s">
        <v>34</v>
      </c>
      <c r="K22" s="396"/>
      <c r="L22" s="395" t="s">
        <v>34</v>
      </c>
      <c r="M22" s="396"/>
      <c r="N22" s="395" t="s">
        <v>34</v>
      </c>
      <c r="O22" s="396"/>
      <c r="P22" s="395" t="s">
        <v>34</v>
      </c>
      <c r="Q22" s="396"/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39" t="s">
        <v>47</v>
      </c>
      <c r="G23" s="141" t="s">
        <v>43</v>
      </c>
      <c r="H23" s="202" t="s">
        <v>38</v>
      </c>
      <c r="I23" s="141" t="s">
        <v>38</v>
      </c>
      <c r="J23" s="395" t="s">
        <v>34</v>
      </c>
      <c r="K23" s="396"/>
      <c r="L23" s="395" t="s">
        <v>34</v>
      </c>
      <c r="M23" s="396"/>
      <c r="N23" s="395" t="s">
        <v>34</v>
      </c>
      <c r="O23" s="396"/>
      <c r="P23" s="395" t="s">
        <v>34</v>
      </c>
      <c r="Q23" s="396"/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267" t="s">
        <v>96</v>
      </c>
      <c r="F24" s="139" t="s">
        <v>47</v>
      </c>
      <c r="G24" s="141" t="s">
        <v>43</v>
      </c>
      <c r="H24" s="202" t="s">
        <v>38</v>
      </c>
      <c r="I24" s="141" t="s">
        <v>38</v>
      </c>
      <c r="J24" s="395" t="s">
        <v>34</v>
      </c>
      <c r="K24" s="396"/>
      <c r="L24" s="395" t="s">
        <v>34</v>
      </c>
      <c r="M24" s="396"/>
      <c r="N24" s="395" t="s">
        <v>34</v>
      </c>
      <c r="O24" s="396"/>
      <c r="P24" s="395" t="s">
        <v>34</v>
      </c>
      <c r="Q24" s="396"/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267" t="s">
        <v>96</v>
      </c>
      <c r="F25" s="131" t="s">
        <v>95</v>
      </c>
      <c r="G25" s="106" t="s">
        <v>78</v>
      </c>
      <c r="H25" s="202" t="s">
        <v>40</v>
      </c>
      <c r="I25" s="174" t="s">
        <v>42</v>
      </c>
      <c r="J25" s="395" t="s">
        <v>34</v>
      </c>
      <c r="K25" s="396"/>
      <c r="L25" s="395" t="s">
        <v>34</v>
      </c>
      <c r="M25" s="396"/>
      <c r="N25" s="395" t="s">
        <v>34</v>
      </c>
      <c r="O25" s="396"/>
      <c r="P25" s="395" t="s">
        <v>34</v>
      </c>
      <c r="Q25" s="396"/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31" t="s">
        <v>95</v>
      </c>
      <c r="G26" s="106" t="s">
        <v>78</v>
      </c>
      <c r="H26" s="202" t="s">
        <v>40</v>
      </c>
      <c r="I26" s="141" t="s">
        <v>42</v>
      </c>
      <c r="J26" s="395" t="s">
        <v>34</v>
      </c>
      <c r="K26" s="396"/>
      <c r="L26" s="395" t="s">
        <v>34</v>
      </c>
      <c r="M26" s="396"/>
      <c r="N26" s="395" t="s">
        <v>34</v>
      </c>
      <c r="O26" s="396"/>
      <c r="P26" s="395" t="s">
        <v>34</v>
      </c>
      <c r="Q26" s="396"/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4.2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07"/>
      <c r="G27" s="106" t="s">
        <v>78</v>
      </c>
      <c r="H27" s="202" t="s">
        <v>40</v>
      </c>
      <c r="I27" s="174" t="s">
        <v>42</v>
      </c>
      <c r="J27" s="395" t="s">
        <v>34</v>
      </c>
      <c r="K27" s="396"/>
      <c r="L27" s="395" t="s">
        <v>34</v>
      </c>
      <c r="M27" s="396"/>
      <c r="N27" s="395" t="s">
        <v>34</v>
      </c>
      <c r="O27" s="396"/>
      <c r="P27" s="395" t="s">
        <v>34</v>
      </c>
      <c r="Q27" s="396"/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07"/>
      <c r="G28" s="174"/>
      <c r="H28" s="143" t="s">
        <v>39</v>
      </c>
      <c r="I28" s="130" t="s">
        <v>114</v>
      </c>
      <c r="J28" s="395" t="s">
        <v>34</v>
      </c>
      <c r="K28" s="396"/>
      <c r="L28" s="395" t="s">
        <v>34</v>
      </c>
      <c r="M28" s="396"/>
      <c r="N28" s="395" t="s">
        <v>34</v>
      </c>
      <c r="O28" s="396"/>
      <c r="P28" s="395" t="s">
        <v>34</v>
      </c>
      <c r="Q28" s="396"/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74" t="s">
        <v>52</v>
      </c>
      <c r="G29" s="174" t="s">
        <v>52</v>
      </c>
      <c r="H29" s="143" t="s">
        <v>39</v>
      </c>
      <c r="I29" s="130" t="s">
        <v>114</v>
      </c>
      <c r="J29" s="395" t="s">
        <v>34</v>
      </c>
      <c r="K29" s="396"/>
      <c r="L29" s="395" t="s">
        <v>34</v>
      </c>
      <c r="M29" s="396"/>
      <c r="N29" s="395" t="s">
        <v>34</v>
      </c>
      <c r="O29" s="396"/>
      <c r="P29" s="395" t="s">
        <v>34</v>
      </c>
      <c r="Q29" s="396"/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47" t="s">
        <v>52</v>
      </c>
      <c r="G30" s="174" t="s">
        <v>52</v>
      </c>
      <c r="H30" s="143" t="s">
        <v>55</v>
      </c>
      <c r="I30" s="141" t="s">
        <v>54</v>
      </c>
      <c r="J30" s="395" t="s">
        <v>34</v>
      </c>
      <c r="K30" s="396"/>
      <c r="L30" s="395" t="s">
        <v>34</v>
      </c>
      <c r="M30" s="396"/>
      <c r="N30" s="395" t="s">
        <v>34</v>
      </c>
      <c r="O30" s="396"/>
      <c r="P30" s="395" t="s">
        <v>34</v>
      </c>
      <c r="Q30" s="396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07" t="s">
        <v>59</v>
      </c>
      <c r="G31" s="107" t="s">
        <v>59</v>
      </c>
      <c r="H31" s="202" t="s">
        <v>55</v>
      </c>
      <c r="I31" s="141" t="s">
        <v>54</v>
      </c>
      <c r="J31" s="395" t="s">
        <v>34</v>
      </c>
      <c r="K31" s="396"/>
      <c r="L31" s="395" t="s">
        <v>34</v>
      </c>
      <c r="M31" s="396"/>
      <c r="N31" s="395" t="s">
        <v>34</v>
      </c>
      <c r="O31" s="396"/>
      <c r="P31" s="395" t="s">
        <v>34</v>
      </c>
      <c r="Q31" s="396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07" t="s">
        <v>59</v>
      </c>
      <c r="G32" s="107" t="s">
        <v>59</v>
      </c>
      <c r="H32" s="202" t="s">
        <v>55</v>
      </c>
      <c r="I32" s="141"/>
      <c r="J32" s="395" t="s">
        <v>34</v>
      </c>
      <c r="K32" s="396"/>
      <c r="L32" s="395" t="s">
        <v>34</v>
      </c>
      <c r="M32" s="396"/>
      <c r="N32" s="395" t="s">
        <v>34</v>
      </c>
      <c r="O32" s="396"/>
      <c r="P32" s="395" t="s">
        <v>34</v>
      </c>
      <c r="Q32" s="396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" customHeight="1" thickBot="1" x14ac:dyDescent="0.3">
      <c r="A33" s="80">
        <v>0.91666666666666663</v>
      </c>
      <c r="B33" s="96" t="s">
        <v>11</v>
      </c>
      <c r="C33" s="81">
        <v>0.9375</v>
      </c>
      <c r="D33" s="204"/>
      <c r="E33" s="225"/>
      <c r="F33" s="107" t="s">
        <v>59</v>
      </c>
      <c r="G33" s="107" t="s">
        <v>59</v>
      </c>
      <c r="H33" s="202"/>
      <c r="I33" s="146"/>
      <c r="J33" s="395" t="s">
        <v>34</v>
      </c>
      <c r="K33" s="396"/>
      <c r="L33" s="395" t="s">
        <v>34</v>
      </c>
      <c r="M33" s="396"/>
      <c r="N33" s="395" t="s">
        <v>34</v>
      </c>
      <c r="O33" s="396"/>
      <c r="P33" s="395" t="s">
        <v>34</v>
      </c>
      <c r="Q33" s="396"/>
      <c r="R33" s="82">
        <f t="shared" ref="R33" si="2">A33</f>
        <v>0.91666666666666663</v>
      </c>
      <c r="S33" s="82" t="s">
        <v>11</v>
      </c>
      <c r="T33" s="83">
        <f t="shared" ref="T33" si="3">C33</f>
        <v>0.9375</v>
      </c>
    </row>
    <row r="34" spans="1:20" ht="15" customHeight="1" x14ac:dyDescent="0.25"/>
    <row r="35" spans="1:20" ht="59.25" customHeight="1" x14ac:dyDescent="0.25">
      <c r="F35" s="370"/>
      <c r="G35" s="371"/>
    </row>
  </sheetData>
  <mergeCells count="134">
    <mergeCell ref="F35:G35"/>
    <mergeCell ref="J33:K33"/>
    <mergeCell ref="L33:M33"/>
    <mergeCell ref="N33:O33"/>
    <mergeCell ref="P33:Q33"/>
    <mergeCell ref="A1:T1"/>
    <mergeCell ref="J31:K31"/>
    <mergeCell ref="L31:M31"/>
    <mergeCell ref="N31:O31"/>
    <mergeCell ref="P31:Q31"/>
    <mergeCell ref="J32:K32"/>
    <mergeCell ref="L32:M32"/>
    <mergeCell ref="N32:O32"/>
    <mergeCell ref="P32:Q32"/>
    <mergeCell ref="J29:K29"/>
    <mergeCell ref="L29:M29"/>
    <mergeCell ref="N29:O29"/>
    <mergeCell ref="P29:Q29"/>
    <mergeCell ref="J30:K30"/>
    <mergeCell ref="L30:M30"/>
    <mergeCell ref="N30:O30"/>
    <mergeCell ref="P30:Q30"/>
    <mergeCell ref="J27:K27"/>
    <mergeCell ref="L27:M27"/>
    <mergeCell ref="N27:O27"/>
    <mergeCell ref="P27:Q27"/>
    <mergeCell ref="J28:K28"/>
    <mergeCell ref="L28:M28"/>
    <mergeCell ref="N28:O28"/>
    <mergeCell ref="P28:Q28"/>
    <mergeCell ref="J25:K25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J21:K21"/>
    <mergeCell ref="N21:O21"/>
    <mergeCell ref="P21:Q21"/>
    <mergeCell ref="J22:K22"/>
    <mergeCell ref="L22:M22"/>
    <mergeCell ref="N22:O22"/>
    <mergeCell ref="P22:Q22"/>
    <mergeCell ref="L21:M21"/>
    <mergeCell ref="J19:K19"/>
    <mergeCell ref="N19:O19"/>
    <mergeCell ref="P19:Q19"/>
    <mergeCell ref="J20:K20"/>
    <mergeCell ref="N20:O20"/>
    <mergeCell ref="P20:Q20"/>
    <mergeCell ref="J17:K17"/>
    <mergeCell ref="L17:M17"/>
    <mergeCell ref="N17:O17"/>
    <mergeCell ref="P17:Q17"/>
    <mergeCell ref="J18:K18"/>
    <mergeCell ref="L18:M18"/>
    <mergeCell ref="N18:O18"/>
    <mergeCell ref="P18:Q18"/>
    <mergeCell ref="L19:M19"/>
    <mergeCell ref="L20:M20"/>
    <mergeCell ref="J15:K15"/>
    <mergeCell ref="L15:M15"/>
    <mergeCell ref="N15:O15"/>
    <mergeCell ref="P15:Q15"/>
    <mergeCell ref="J16:K16"/>
    <mergeCell ref="L16:M16"/>
    <mergeCell ref="N16:O16"/>
    <mergeCell ref="P16:Q16"/>
    <mergeCell ref="J13:K13"/>
    <mergeCell ref="L13:M13"/>
    <mergeCell ref="N13:O13"/>
    <mergeCell ref="P13:Q13"/>
    <mergeCell ref="J14:K14"/>
    <mergeCell ref="L14:M14"/>
    <mergeCell ref="N14:O14"/>
    <mergeCell ref="P14:Q14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J11:K11"/>
    <mergeCell ref="L11:M11"/>
    <mergeCell ref="N11:O11"/>
    <mergeCell ref="J7:K7"/>
    <mergeCell ref="L7:M7"/>
    <mergeCell ref="N7:O7"/>
    <mergeCell ref="P7:Q7"/>
    <mergeCell ref="J8:K8"/>
    <mergeCell ref="L8:M8"/>
    <mergeCell ref="N8:O8"/>
    <mergeCell ref="P8:Q8"/>
    <mergeCell ref="J5:K5"/>
    <mergeCell ref="L5:M5"/>
    <mergeCell ref="N5:O5"/>
    <mergeCell ref="P5:Q5"/>
    <mergeCell ref="J6:K6"/>
    <mergeCell ref="L6:M6"/>
    <mergeCell ref="N6:O6"/>
    <mergeCell ref="P6:Q6"/>
    <mergeCell ref="R2:T4"/>
    <mergeCell ref="P3:Q3"/>
    <mergeCell ref="P2:Q2"/>
    <mergeCell ref="N3:O3"/>
    <mergeCell ref="N2:O2"/>
    <mergeCell ref="L3:M3"/>
    <mergeCell ref="L2:M2"/>
    <mergeCell ref="A2:C4"/>
    <mergeCell ref="H3:I3"/>
    <mergeCell ref="H2:I2"/>
    <mergeCell ref="D2:E2"/>
    <mergeCell ref="J2:K2"/>
    <mergeCell ref="J3:K3"/>
    <mergeCell ref="F2:G2"/>
    <mergeCell ref="F3:G3"/>
    <mergeCell ref="D3:E3"/>
  </mergeCells>
  <phoneticPr fontId="34" type="noConversion"/>
  <conditionalFormatting sqref="A1">
    <cfRule type="cellIs" dxfId="1208" priority="15" stopIfTrue="1" operator="equal">
      <formula>"VAPAA"</formula>
    </cfRule>
    <cfRule type="cellIs" dxfId="1207" priority="16" operator="equal">
      <formula>"VAPAA"</formula>
    </cfRule>
  </conditionalFormatting>
  <conditionalFormatting sqref="A2 D2:R2 D3 F3 H3 J3 L3 N3 P3 D4:Q4">
    <cfRule type="cellIs" dxfId="1206" priority="741" operator="equal">
      <formula>"VAPAA"</formula>
    </cfRule>
    <cfRule type="cellIs" dxfId="1205" priority="740" operator="equal">
      <formula>"ALLIANSSI"</formula>
    </cfRule>
  </conditionalFormatting>
  <conditionalFormatting sqref="A5:C35 D34:N34 D35:F35 H35:N35">
    <cfRule type="cellIs" dxfId="1204" priority="502" stopIfTrue="1" operator="equal">
      <formula>"VAPAA"</formula>
    </cfRule>
  </conditionalFormatting>
  <conditionalFormatting sqref="A36:N36">
    <cfRule type="cellIs" dxfId="1203" priority="315" stopIfTrue="1" operator="equal">
      <formula>"VAPAA"</formula>
    </cfRule>
  </conditionalFormatting>
  <conditionalFormatting sqref="D12:D13">
    <cfRule type="cellIs" dxfId="1202" priority="47" stopIfTrue="1" operator="equal">
      <formula>"VAPAA"</formula>
    </cfRule>
  </conditionalFormatting>
  <conditionalFormatting sqref="D16:D17">
    <cfRule type="cellIs" dxfId="1201" priority="42" stopIfTrue="1" operator="equal">
      <formula>"VAPAA"</formula>
    </cfRule>
  </conditionalFormatting>
  <conditionalFormatting sqref="D24">
    <cfRule type="cellIs" dxfId="1200" priority="14" stopIfTrue="1" operator="equal">
      <formula>"VAPAA"</formula>
    </cfRule>
  </conditionalFormatting>
  <conditionalFormatting sqref="D29:D31">
    <cfRule type="cellIs" dxfId="1199" priority="12" stopIfTrue="1" operator="equal">
      <formula>"VAPAA"</formula>
    </cfRule>
  </conditionalFormatting>
  <conditionalFormatting sqref="D9:E18">
    <cfRule type="cellIs" dxfId="1198" priority="43" stopIfTrue="1" operator="equal">
      <formula>"VAPAA"</formula>
    </cfRule>
  </conditionalFormatting>
  <conditionalFormatting sqref="D21:E23">
    <cfRule type="cellIs" dxfId="1197" priority="10" stopIfTrue="1" operator="equal">
      <formula>"VAPAA"</formula>
    </cfRule>
  </conditionalFormatting>
  <conditionalFormatting sqref="D32:E32">
    <cfRule type="cellIs" dxfId="1196" priority="13" stopIfTrue="1" operator="equal">
      <formula>"VAPAA"</formula>
    </cfRule>
  </conditionalFormatting>
  <conditionalFormatting sqref="D19:G20">
    <cfRule type="cellIs" dxfId="1195" priority="36" stopIfTrue="1" operator="equal">
      <formula>"VAPAA"</formula>
    </cfRule>
  </conditionalFormatting>
  <conditionalFormatting sqref="D18:I18">
    <cfRule type="cellIs" dxfId="1194" priority="41" stopIfTrue="1" operator="equal">
      <formula>"VAPAA"</formula>
    </cfRule>
  </conditionalFormatting>
  <conditionalFormatting sqref="E13">
    <cfRule type="cellIs" dxfId="1193" priority="46" stopIfTrue="1" operator="equal">
      <formula>"VAPAA"</formula>
    </cfRule>
  </conditionalFormatting>
  <conditionalFormatting sqref="E24:E28">
    <cfRule type="cellIs" dxfId="1192" priority="11" stopIfTrue="1" operator="equal">
      <formula>"VAPAA"</formula>
    </cfRule>
  </conditionalFormatting>
  <conditionalFormatting sqref="E33">
    <cfRule type="cellIs" dxfId="1191" priority="21" stopIfTrue="1" operator="equal">
      <formula>"VAPAA"</formula>
    </cfRule>
  </conditionalFormatting>
  <conditionalFormatting sqref="E19:G19">
    <cfRule type="cellIs" dxfId="1190" priority="35" stopIfTrue="1" operator="equal">
      <formula>"VAPAA"</formula>
    </cfRule>
  </conditionalFormatting>
  <conditionalFormatting sqref="F5:F7 D5:D8 H5:H8">
    <cfRule type="cellIs" dxfId="1189" priority="50" stopIfTrue="1" operator="equal">
      <formula>"VAPAA"</formula>
    </cfRule>
  </conditionalFormatting>
  <conditionalFormatting sqref="F10">
    <cfRule type="cellIs" dxfId="1188" priority="9" stopIfTrue="1" operator="equal">
      <formula>"VAPAA"</formula>
    </cfRule>
  </conditionalFormatting>
  <conditionalFormatting sqref="F25:F28 F30:F33 G31:G33">
    <cfRule type="cellIs" dxfId="1187" priority="31" stopIfTrue="1" operator="equal">
      <formula>"VAPAA"</formula>
    </cfRule>
  </conditionalFormatting>
  <conditionalFormatting sqref="F8:G9">
    <cfRule type="cellIs" dxfId="1186" priority="8" stopIfTrue="1" operator="equal">
      <formula>"VAPAA"</formula>
    </cfRule>
  </conditionalFormatting>
  <conditionalFormatting sqref="F15:G15">
    <cfRule type="cellIs" dxfId="1185" priority="7" stopIfTrue="1" operator="equal">
      <formula>"VAPAA"</formula>
    </cfRule>
  </conditionalFormatting>
  <conditionalFormatting sqref="F21:G25 G26:G28 H33:I33">
    <cfRule type="cellIs" dxfId="1184" priority="34" stopIfTrue="1" operator="equal">
      <formula>"VAPAA"</formula>
    </cfRule>
  </conditionalFormatting>
  <conditionalFormatting sqref="G10:G14">
    <cfRule type="cellIs" dxfId="1183" priority="6" stopIfTrue="1" operator="equal">
      <formula>"VAPAA"</formula>
    </cfRule>
  </conditionalFormatting>
  <conditionalFormatting sqref="H12">
    <cfRule type="cellIs" dxfId="1182" priority="45" stopIfTrue="1" operator="equal">
      <formula>"VAPAA"</formula>
    </cfRule>
  </conditionalFormatting>
  <conditionalFormatting sqref="H23">
    <cfRule type="cellIs" dxfId="1181" priority="5" stopIfTrue="1" operator="equal">
      <formula>"VAPAA"</formula>
    </cfRule>
  </conditionalFormatting>
  <conditionalFormatting sqref="H28:H31">
    <cfRule type="cellIs" dxfId="1180" priority="2" stopIfTrue="1" operator="equal">
      <formula>"VAPAA"</formula>
    </cfRule>
  </conditionalFormatting>
  <conditionalFormatting sqref="H9:I22">
    <cfRule type="cellIs" dxfId="1179" priority="1" stopIfTrue="1" operator="equal">
      <formula>"VAPAA"</formula>
    </cfRule>
  </conditionalFormatting>
  <conditionalFormatting sqref="I23:I27">
    <cfRule type="cellIs" dxfId="1178" priority="3" stopIfTrue="1" operator="equal">
      <formula>"VAPAA"</formula>
    </cfRule>
  </conditionalFormatting>
  <conditionalFormatting sqref="J5:J33">
    <cfRule type="cellIs" dxfId="1177" priority="17" stopIfTrue="1" operator="equal">
      <formula>"VAPAA"</formula>
    </cfRule>
  </conditionalFormatting>
  <conditionalFormatting sqref="L5:L33">
    <cfRule type="cellIs" dxfId="1176" priority="19" stopIfTrue="1" operator="equal">
      <formula>"VAPAA"</formula>
    </cfRule>
  </conditionalFormatting>
  <conditionalFormatting sqref="N5:N33 P5:P33">
    <cfRule type="cellIs" dxfId="1175" priority="18" stopIfTrue="1" operator="equal">
      <formula>"VAPAA"</formula>
    </cfRule>
  </conditionalFormatting>
  <conditionalFormatting sqref="R5:IS33">
    <cfRule type="cellIs" dxfId="1174" priority="624" stopIfTrue="1" operator="equal">
      <formula>"VAPAA"</formula>
    </cfRule>
  </conditionalFormatting>
  <conditionalFormatting sqref="U1:XFD1 A2:XFD4 P34:IS34 O35:IS36 A37:XFD65536">
    <cfRule type="cellIs" dxfId="1173" priority="739" stopIfTrue="1" operator="equal">
      <formula>"VAPAA"</formula>
    </cfRule>
  </conditionalFormatting>
  <pageMargins left="0.7" right="0.7" top="0.75" bottom="0.75" header="0.3" footer="0.3"/>
  <pageSetup paperSize="9" scale="6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39"/>
  <sheetViews>
    <sheetView topLeftCell="A9" zoomScaleNormal="100" workbookViewId="0">
      <selection activeCell="M29" sqref="M29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3.109375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2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25'!P3+1</f>
        <v>45467</v>
      </c>
      <c r="E3" s="323"/>
      <c r="F3" s="316">
        <f>D3+1</f>
        <v>45468</v>
      </c>
      <c r="G3" s="317"/>
      <c r="H3" s="323">
        <f>F3+1</f>
        <v>45469</v>
      </c>
      <c r="I3" s="317"/>
      <c r="J3" s="316">
        <f>H3+1</f>
        <v>45470</v>
      </c>
      <c r="K3" s="317"/>
      <c r="L3" s="316">
        <f>J3+1</f>
        <v>45471</v>
      </c>
      <c r="M3" s="334"/>
      <c r="N3" s="316">
        <f>L3+1</f>
        <v>45472</v>
      </c>
      <c r="O3" s="334"/>
      <c r="P3" s="316">
        <f>N3+1</f>
        <v>45473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86"/>
      <c r="E5" s="4"/>
      <c r="F5" s="54"/>
      <c r="G5" s="67"/>
      <c r="H5" s="50"/>
      <c r="I5" s="51"/>
      <c r="J5" s="53"/>
      <c r="K5" s="51"/>
      <c r="L5" s="53"/>
      <c r="M5" s="51"/>
      <c r="N5" s="53"/>
      <c r="O5" s="51"/>
      <c r="P5" s="53"/>
      <c r="Q5" s="51"/>
      <c r="R5" s="82">
        <f>A5</f>
        <v>0.33333333333333331</v>
      </c>
      <c r="S5" s="82" t="s">
        <v>11</v>
      </c>
      <c r="T5" s="83">
        <f>C5</f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86"/>
      <c r="E6" s="4"/>
      <c r="F6" s="54"/>
      <c r="G6" s="67"/>
      <c r="H6" s="50"/>
      <c r="I6" s="51"/>
      <c r="J6" s="53"/>
      <c r="K6" s="51"/>
      <c r="L6" s="53"/>
      <c r="M6" s="51"/>
      <c r="N6" s="53"/>
      <c r="O6" s="51"/>
      <c r="P6" s="53"/>
      <c r="Q6" s="51"/>
      <c r="R6" s="82">
        <f t="shared" ref="R6:R33" si="0">A6</f>
        <v>0.35416666666666669</v>
      </c>
      <c r="S6" s="82" t="s">
        <v>11</v>
      </c>
      <c r="T6" s="83">
        <f t="shared" ref="T6:T33" si="1">C6</f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86"/>
      <c r="E7" s="4"/>
      <c r="F7" s="54"/>
      <c r="G7" s="67"/>
      <c r="H7" s="93"/>
      <c r="I7" s="51"/>
      <c r="J7" s="71"/>
      <c r="K7" s="51"/>
      <c r="L7" s="71"/>
      <c r="M7" s="51"/>
      <c r="N7" s="71"/>
      <c r="O7" s="51"/>
      <c r="P7" s="71"/>
      <c r="Q7" s="51"/>
      <c r="R7" s="82">
        <f t="shared" si="0"/>
        <v>0.375</v>
      </c>
      <c r="S7" s="82" t="s">
        <v>11</v>
      </c>
      <c r="T7" s="83">
        <f t="shared" si="1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86"/>
      <c r="E8" s="4"/>
      <c r="F8" s="54"/>
      <c r="G8" s="67"/>
      <c r="H8" s="93"/>
      <c r="I8" s="51"/>
      <c r="J8" s="71"/>
      <c r="K8" s="51"/>
      <c r="L8" s="71"/>
      <c r="M8" s="51"/>
      <c r="N8" s="71"/>
      <c r="O8" s="51"/>
      <c r="P8" s="71"/>
      <c r="Q8" s="51"/>
      <c r="R8" s="82">
        <f t="shared" si="0"/>
        <v>0.39583333333333298</v>
      </c>
      <c r="S8" s="82" t="s">
        <v>11</v>
      </c>
      <c r="T8" s="83">
        <f t="shared" si="1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86"/>
      <c r="E9" s="4"/>
      <c r="F9" s="54"/>
      <c r="G9" s="67"/>
      <c r="H9" s="93"/>
      <c r="I9" s="51"/>
      <c r="J9" s="139"/>
      <c r="K9" s="141"/>
      <c r="L9" s="71"/>
      <c r="M9" s="51"/>
      <c r="N9" s="71"/>
      <c r="O9" s="51"/>
      <c r="P9" s="71"/>
      <c r="Q9" s="51"/>
      <c r="R9" s="82">
        <f t="shared" si="0"/>
        <v>0.41666666666666702</v>
      </c>
      <c r="S9" s="82" t="s">
        <v>11</v>
      </c>
      <c r="T9" s="83">
        <f t="shared" si="1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86"/>
      <c r="E10" s="4"/>
      <c r="F10" s="54"/>
      <c r="G10" s="67"/>
      <c r="H10" s="93"/>
      <c r="I10" s="51"/>
      <c r="J10" s="147"/>
      <c r="K10" s="141"/>
      <c r="L10" s="71"/>
      <c r="M10" s="51"/>
      <c r="N10" s="71"/>
      <c r="O10" s="51"/>
      <c r="P10" s="71"/>
      <c r="Q10" s="51"/>
      <c r="R10" s="82">
        <f t="shared" si="0"/>
        <v>0.4375</v>
      </c>
      <c r="S10" s="82" t="s">
        <v>11</v>
      </c>
      <c r="T10" s="83">
        <f t="shared" si="1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86"/>
      <c r="E11" s="4"/>
      <c r="F11" s="54"/>
      <c r="G11" s="67"/>
      <c r="H11" s="93"/>
      <c r="I11" s="51"/>
      <c r="J11" s="147"/>
      <c r="K11" s="141"/>
      <c r="L11" s="71"/>
      <c r="M11" s="51"/>
      <c r="N11" s="139" t="s">
        <v>38</v>
      </c>
      <c r="O11" s="141" t="s">
        <v>38</v>
      </c>
      <c r="P11" s="71"/>
      <c r="Q11" s="51"/>
      <c r="R11" s="82">
        <f t="shared" si="0"/>
        <v>0.45833333333333298</v>
      </c>
      <c r="S11" s="82" t="s">
        <v>11</v>
      </c>
      <c r="T11" s="83">
        <f t="shared" si="1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86"/>
      <c r="E12" s="4"/>
      <c r="F12" s="54"/>
      <c r="G12" s="67"/>
      <c r="H12" s="93"/>
      <c r="I12" s="51"/>
      <c r="J12" s="147"/>
      <c r="K12" s="174"/>
      <c r="L12" s="71"/>
      <c r="M12" s="51"/>
      <c r="N12" s="139" t="s">
        <v>38</v>
      </c>
      <c r="O12" s="141" t="s">
        <v>38</v>
      </c>
      <c r="P12" s="71"/>
      <c r="Q12" s="51"/>
      <c r="R12" s="82">
        <f t="shared" si="0"/>
        <v>0.47916666666666702</v>
      </c>
      <c r="S12" s="82" t="s">
        <v>11</v>
      </c>
      <c r="T12" s="83">
        <f t="shared" si="1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86"/>
      <c r="E13" s="4"/>
      <c r="F13" s="54"/>
      <c r="G13" s="67"/>
      <c r="H13" s="93"/>
      <c r="I13" s="51"/>
      <c r="J13" s="147"/>
      <c r="K13" s="141"/>
      <c r="L13" s="71"/>
      <c r="M13" s="51"/>
      <c r="N13" s="139" t="s">
        <v>38</v>
      </c>
      <c r="O13" s="141" t="s">
        <v>39</v>
      </c>
      <c r="P13" s="71"/>
      <c r="Q13" s="51"/>
      <c r="R13" s="82">
        <f t="shared" si="0"/>
        <v>0.5</v>
      </c>
      <c r="S13" s="82" t="s">
        <v>11</v>
      </c>
      <c r="T13" s="83">
        <f t="shared" si="1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86"/>
      <c r="E14" s="4"/>
      <c r="F14" s="54"/>
      <c r="G14" s="67"/>
      <c r="H14" s="93"/>
      <c r="I14" s="51"/>
      <c r="J14" s="147"/>
      <c r="K14" s="174"/>
      <c r="L14" s="71"/>
      <c r="M14" s="51"/>
      <c r="N14" s="147" t="s">
        <v>39</v>
      </c>
      <c r="O14" s="141" t="s">
        <v>39</v>
      </c>
      <c r="P14" s="71"/>
      <c r="Q14" s="51"/>
      <c r="R14" s="82">
        <f t="shared" si="0"/>
        <v>0.52083333333333304</v>
      </c>
      <c r="S14" s="82" t="s">
        <v>11</v>
      </c>
      <c r="T14" s="83">
        <f t="shared" si="1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86"/>
      <c r="E15" s="4"/>
      <c r="F15" s="54"/>
      <c r="G15" s="67"/>
      <c r="H15" s="93"/>
      <c r="I15" s="51"/>
      <c r="J15" s="139"/>
      <c r="K15" s="141"/>
      <c r="L15" s="71"/>
      <c r="M15" s="51"/>
      <c r="N15" s="147" t="s">
        <v>39</v>
      </c>
      <c r="O15" s="174" t="s">
        <v>39</v>
      </c>
      <c r="P15" s="147" t="s">
        <v>40</v>
      </c>
      <c r="Q15" s="174" t="s">
        <v>41</v>
      </c>
      <c r="R15" s="82">
        <f t="shared" si="0"/>
        <v>0.54166666666666696</v>
      </c>
      <c r="S15" s="82" t="s">
        <v>11</v>
      </c>
      <c r="T15" s="83">
        <f t="shared" si="1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86"/>
      <c r="E16" s="4"/>
      <c r="F16" s="54"/>
      <c r="G16" s="67"/>
      <c r="H16" s="93"/>
      <c r="I16" s="51"/>
      <c r="J16" s="139"/>
      <c r="K16" s="141"/>
      <c r="L16" s="71"/>
      <c r="M16" s="51"/>
      <c r="N16" s="147"/>
      <c r="O16" s="174"/>
      <c r="P16" s="144" t="s">
        <v>40</v>
      </c>
      <c r="Q16" s="174" t="s">
        <v>41</v>
      </c>
      <c r="R16" s="82">
        <f t="shared" si="0"/>
        <v>0.5625</v>
      </c>
      <c r="S16" s="82" t="s">
        <v>11</v>
      </c>
      <c r="T16" s="83">
        <f t="shared" si="1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86"/>
      <c r="E17" s="4"/>
      <c r="F17" s="54"/>
      <c r="G17" s="67"/>
      <c r="H17" s="93"/>
      <c r="I17" s="51"/>
      <c r="J17" s="139"/>
      <c r="K17" s="141"/>
      <c r="L17" s="71"/>
      <c r="M17" s="51"/>
      <c r="N17" s="144"/>
      <c r="O17" s="174"/>
      <c r="P17" s="143" t="s">
        <v>42</v>
      </c>
      <c r="Q17" s="174" t="s">
        <v>43</v>
      </c>
      <c r="R17" s="82">
        <f t="shared" si="0"/>
        <v>0.58333333333333304</v>
      </c>
      <c r="S17" s="82" t="s">
        <v>11</v>
      </c>
      <c r="T17" s="83">
        <f t="shared" si="1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71"/>
      <c r="E18" s="91"/>
      <c r="F18" s="71"/>
      <c r="G18" s="72"/>
      <c r="H18" s="93"/>
      <c r="I18" s="51"/>
      <c r="J18" s="147"/>
      <c r="K18" s="141"/>
      <c r="L18" s="71"/>
      <c r="M18" s="51"/>
      <c r="N18" s="71"/>
      <c r="O18" s="51"/>
      <c r="P18" s="202" t="s">
        <v>42</v>
      </c>
      <c r="Q18" s="174" t="s">
        <v>43</v>
      </c>
      <c r="R18" s="82">
        <f t="shared" si="0"/>
        <v>0.60416666666666696</v>
      </c>
      <c r="S18" s="82" t="s">
        <v>11</v>
      </c>
      <c r="T18" s="83">
        <f t="shared" si="1"/>
        <v>0.625</v>
      </c>
    </row>
    <row r="19" spans="1:20" ht="15" customHeight="1" x14ac:dyDescent="0.25">
      <c r="A19" s="84">
        <v>0.625</v>
      </c>
      <c r="B19" s="85" t="s">
        <v>11</v>
      </c>
      <c r="C19" s="82">
        <v>0.64583333333333304</v>
      </c>
      <c r="D19" s="86"/>
      <c r="E19" s="4"/>
      <c r="F19" s="54"/>
      <c r="G19" s="67"/>
      <c r="H19" s="93"/>
      <c r="I19" s="51"/>
      <c r="J19" s="147"/>
      <c r="K19" s="141"/>
      <c r="L19" s="71"/>
      <c r="M19" s="51"/>
      <c r="N19" s="71"/>
      <c r="O19" s="51"/>
      <c r="P19" s="143" t="s">
        <v>42</v>
      </c>
      <c r="Q19" s="148" t="s">
        <v>44</v>
      </c>
      <c r="R19" s="82">
        <f t="shared" si="0"/>
        <v>0.625</v>
      </c>
      <c r="S19" s="82" t="s">
        <v>11</v>
      </c>
      <c r="T19" s="83">
        <f t="shared" si="1"/>
        <v>0.64583333333333304</v>
      </c>
    </row>
    <row r="20" spans="1:20" ht="15" customHeight="1" thickBot="1" x14ac:dyDescent="0.3">
      <c r="A20" s="84">
        <v>0.64583333333333404</v>
      </c>
      <c r="B20" s="85" t="s">
        <v>11</v>
      </c>
      <c r="C20" s="82">
        <v>0.66666666666666696</v>
      </c>
      <c r="D20" s="71"/>
      <c r="E20" s="91"/>
      <c r="F20" s="71"/>
      <c r="G20" s="72"/>
      <c r="H20" s="143" t="s">
        <v>21</v>
      </c>
      <c r="I20" s="141" t="s">
        <v>111</v>
      </c>
      <c r="J20" s="204"/>
      <c r="K20" s="165"/>
      <c r="L20" s="71"/>
      <c r="M20" s="51"/>
      <c r="N20" s="71"/>
      <c r="O20" s="51"/>
      <c r="P20" s="143" t="s">
        <v>44</v>
      </c>
      <c r="Q20" s="141" t="s">
        <v>44</v>
      </c>
      <c r="R20" s="82">
        <f t="shared" si="0"/>
        <v>0.64583333333333404</v>
      </c>
      <c r="S20" s="82" t="s">
        <v>11</v>
      </c>
      <c r="T20" s="83">
        <f t="shared" si="1"/>
        <v>0.66666666666666696</v>
      </c>
    </row>
    <row r="21" spans="1:20" ht="15" customHeight="1" x14ac:dyDescent="0.25">
      <c r="A21" s="84">
        <v>0.66666666666666696</v>
      </c>
      <c r="B21" s="85" t="s">
        <v>11</v>
      </c>
      <c r="C21" s="82">
        <v>0.6875</v>
      </c>
      <c r="D21" s="86"/>
      <c r="E21" s="4"/>
      <c r="F21" s="139" t="s">
        <v>44</v>
      </c>
      <c r="G21" s="141" t="s">
        <v>44</v>
      </c>
      <c r="H21" s="143" t="s">
        <v>21</v>
      </c>
      <c r="I21" s="141" t="s">
        <v>111</v>
      </c>
      <c r="J21" s="71"/>
      <c r="K21" s="51"/>
      <c r="L21" s="71"/>
      <c r="M21" s="51"/>
      <c r="N21" s="71"/>
      <c r="O21" s="51"/>
      <c r="P21" s="143" t="s">
        <v>44</v>
      </c>
      <c r="Q21" s="141" t="s">
        <v>44</v>
      </c>
      <c r="R21" s="82">
        <f t="shared" si="0"/>
        <v>0.66666666666666696</v>
      </c>
      <c r="S21" s="82" t="s">
        <v>11</v>
      </c>
      <c r="T21" s="83">
        <f t="shared" si="1"/>
        <v>0.6875</v>
      </c>
    </row>
    <row r="22" spans="1:20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47" t="s">
        <v>46</v>
      </c>
      <c r="K22" s="282" t="s">
        <v>42</v>
      </c>
      <c r="L22" s="71"/>
      <c r="M22" s="51"/>
      <c r="N22" s="71"/>
      <c r="O22" s="51"/>
      <c r="P22" s="143" t="s">
        <v>47</v>
      </c>
      <c r="Q22" s="141" t="s">
        <v>47</v>
      </c>
      <c r="R22" s="82">
        <f t="shared" si="0"/>
        <v>0.6875</v>
      </c>
      <c r="S22" s="82" t="s">
        <v>11</v>
      </c>
      <c r="T22" s="83">
        <f t="shared" si="1"/>
        <v>0.70833333333333304</v>
      </c>
    </row>
    <row r="23" spans="1:20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282" t="s">
        <v>42</v>
      </c>
      <c r="L23" s="207" t="s">
        <v>49</v>
      </c>
      <c r="M23" s="207" t="s">
        <v>49</v>
      </c>
      <c r="N23" s="71"/>
      <c r="O23" s="51"/>
      <c r="P23" s="202" t="s">
        <v>47</v>
      </c>
      <c r="Q23" s="141" t="s">
        <v>47</v>
      </c>
      <c r="R23" s="82">
        <f t="shared" si="0"/>
        <v>0.70833333333333404</v>
      </c>
      <c r="S23" s="82" t="s">
        <v>11</v>
      </c>
      <c r="T23" s="83">
        <f t="shared" si="1"/>
        <v>0.72916666666666696</v>
      </c>
    </row>
    <row r="24" spans="1:20" s="11" customFormat="1" ht="15.75" customHeight="1" x14ac:dyDescent="0.25">
      <c r="A24" s="109">
        <v>0.72916666666666696</v>
      </c>
      <c r="B24" s="110" t="s">
        <v>11</v>
      </c>
      <c r="C24" s="111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30" t="s">
        <v>99</v>
      </c>
      <c r="L24" s="207" t="s">
        <v>49</v>
      </c>
      <c r="M24" s="207" t="s">
        <v>49</v>
      </c>
      <c r="N24" s="71"/>
      <c r="O24" s="51"/>
      <c r="P24" s="202" t="s">
        <v>49</v>
      </c>
      <c r="Q24" s="141" t="s">
        <v>49</v>
      </c>
      <c r="R24" s="82">
        <f t="shared" si="0"/>
        <v>0.72916666666666696</v>
      </c>
      <c r="S24" s="82" t="s">
        <v>11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30" t="s">
        <v>99</v>
      </c>
      <c r="L25" s="207" t="s">
        <v>46</v>
      </c>
      <c r="M25" s="207" t="s">
        <v>46</v>
      </c>
      <c r="N25" s="71"/>
      <c r="O25" s="51"/>
      <c r="P25" s="202" t="s">
        <v>49</v>
      </c>
      <c r="Q25" s="174" t="s">
        <v>49</v>
      </c>
      <c r="R25" s="82">
        <f t="shared" si="0"/>
        <v>0.75</v>
      </c>
      <c r="S25" s="82" t="s">
        <v>11</v>
      </c>
      <c r="T25" s="83">
        <f t="shared" si="1"/>
        <v>0.77083333333333304</v>
      </c>
    </row>
    <row r="26" spans="1:20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40"/>
      <c r="K26" s="51"/>
      <c r="L26" s="208" t="s">
        <v>46</v>
      </c>
      <c r="M26" s="210" t="s">
        <v>46</v>
      </c>
      <c r="N26" s="71"/>
      <c r="O26" s="51"/>
      <c r="P26" s="202" t="s">
        <v>49</v>
      </c>
      <c r="Q26" s="141" t="s">
        <v>49</v>
      </c>
      <c r="R26" s="82">
        <f t="shared" si="0"/>
        <v>0.77083333333333304</v>
      </c>
      <c r="S26" s="82" t="s">
        <v>11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364" t="s">
        <v>58</v>
      </c>
      <c r="K27" s="365"/>
      <c r="L27" s="71"/>
      <c r="M27" s="51"/>
      <c r="N27" s="71"/>
      <c r="O27" s="51"/>
      <c r="P27" s="202" t="s">
        <v>52</v>
      </c>
      <c r="Q27" s="174" t="s">
        <v>53</v>
      </c>
      <c r="R27" s="82">
        <f t="shared" si="0"/>
        <v>0.79166666666666596</v>
      </c>
      <c r="S27" s="82" t="s">
        <v>11</v>
      </c>
      <c r="T27" s="83">
        <f t="shared" si="1"/>
        <v>0.812499999999999</v>
      </c>
    </row>
    <row r="28" spans="1:20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364" t="s">
        <v>58</v>
      </c>
      <c r="K28" s="365"/>
      <c r="L28" s="71"/>
      <c r="M28" s="51"/>
      <c r="N28" s="71"/>
      <c r="O28" s="51"/>
      <c r="P28" s="143" t="s">
        <v>52</v>
      </c>
      <c r="Q28" s="141" t="s">
        <v>53</v>
      </c>
      <c r="R28" s="82">
        <f t="shared" si="0"/>
        <v>0.812499999999999</v>
      </c>
      <c r="S28" s="82" t="s">
        <v>11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364" t="s">
        <v>58</v>
      </c>
      <c r="K29" s="365"/>
      <c r="L29" s="71"/>
      <c r="M29" s="51"/>
      <c r="N29" s="71"/>
      <c r="O29" s="51"/>
      <c r="P29" s="143" t="s">
        <v>52</v>
      </c>
      <c r="Q29" s="141" t="s">
        <v>52</v>
      </c>
      <c r="R29" s="82">
        <f t="shared" si="0"/>
        <v>0.83333333333333204</v>
      </c>
      <c r="S29" s="82" t="s">
        <v>11</v>
      </c>
      <c r="T29" s="83">
        <f t="shared" si="1"/>
        <v>0.85416666666666496</v>
      </c>
    </row>
    <row r="30" spans="1:20" ht="1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364" t="s">
        <v>58</v>
      </c>
      <c r="K30" s="365"/>
      <c r="L30" s="71"/>
      <c r="M30" s="51"/>
      <c r="N30" s="71"/>
      <c r="O30" s="51"/>
      <c r="P30" s="71"/>
      <c r="Q30" s="51"/>
      <c r="R30" s="82">
        <f t="shared" si="0"/>
        <v>0.85416666666666496</v>
      </c>
      <c r="S30" s="82" t="s">
        <v>11</v>
      </c>
      <c r="T30" s="83">
        <f t="shared" si="1"/>
        <v>0.874999999999998</v>
      </c>
    </row>
    <row r="31" spans="1:20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40"/>
      <c r="K31" s="282" t="s">
        <v>29</v>
      </c>
      <c r="L31" s="71"/>
      <c r="M31" s="51"/>
      <c r="N31" s="71"/>
      <c r="O31" s="51"/>
      <c r="P31" s="71"/>
      <c r="Q31" s="51"/>
      <c r="R31" s="82">
        <f t="shared" si="0"/>
        <v>0.874999999999998</v>
      </c>
      <c r="S31" s="82" t="s">
        <v>11</v>
      </c>
      <c r="T31" s="83">
        <f t="shared" si="1"/>
        <v>0.89583333333333104</v>
      </c>
    </row>
    <row r="32" spans="1:20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40"/>
      <c r="K32" s="282" t="s">
        <v>29</v>
      </c>
      <c r="L32" s="71"/>
      <c r="M32" s="51"/>
      <c r="N32" s="71"/>
      <c r="O32" s="51"/>
      <c r="P32" s="71"/>
      <c r="Q32" s="51"/>
      <c r="R32" s="82">
        <f t="shared" si="0"/>
        <v>0.89583333333333104</v>
      </c>
      <c r="S32" s="82" t="s">
        <v>11</v>
      </c>
      <c r="T32" s="83">
        <f t="shared" si="1"/>
        <v>0.91666666666666397</v>
      </c>
    </row>
    <row r="33" spans="1:20" ht="15.75" customHeight="1" thickBot="1" x14ac:dyDescent="0.3">
      <c r="A33" s="80">
        <v>0.91666666666666663</v>
      </c>
      <c r="B33" s="96" t="s">
        <v>11</v>
      </c>
      <c r="C33" s="81">
        <v>0.9375</v>
      </c>
      <c r="D33" s="86"/>
      <c r="E33" s="4"/>
      <c r="F33" s="366" t="s">
        <v>59</v>
      </c>
      <c r="G33" s="367"/>
      <c r="H33" s="93"/>
      <c r="I33" s="51"/>
      <c r="J33" s="40"/>
      <c r="K33" s="282"/>
      <c r="L33" s="71"/>
      <c r="M33" s="51"/>
      <c r="N33" s="71"/>
      <c r="O33" s="51"/>
      <c r="P33" s="71"/>
      <c r="Q33" s="51"/>
      <c r="R33" s="82">
        <f t="shared" si="0"/>
        <v>0.91666666666666663</v>
      </c>
      <c r="S33" s="82" t="s">
        <v>11</v>
      </c>
      <c r="T33" s="83">
        <f t="shared" si="1"/>
        <v>0.9375</v>
      </c>
    </row>
    <row r="34" spans="1:20" ht="14.25" customHeight="1" thickBot="1" x14ac:dyDescent="0.3">
      <c r="D34" s="214"/>
      <c r="E34" s="214"/>
      <c r="F34" s="368" t="s">
        <v>59</v>
      </c>
      <c r="G34" s="369"/>
      <c r="H34" s="214"/>
      <c r="I34" s="214"/>
    </row>
    <row r="35" spans="1:20" ht="15" customHeight="1" x14ac:dyDescent="0.25">
      <c r="D35" s="214"/>
      <c r="E35" s="214"/>
      <c r="F35" s="214"/>
      <c r="G35" s="214"/>
      <c r="H35" s="214"/>
      <c r="I35" s="214"/>
      <c r="J35" s="370" t="s">
        <v>102</v>
      </c>
      <c r="K35" s="370"/>
    </row>
    <row r="36" spans="1:20" x14ac:dyDescent="0.25">
      <c r="F36" s="236"/>
      <c r="G36" s="236"/>
      <c r="H36" s="236"/>
      <c r="I36" s="236"/>
      <c r="J36" s="370"/>
      <c r="K36" s="370"/>
    </row>
    <row r="37" spans="1:20" x14ac:dyDescent="0.25">
      <c r="F37" s="236"/>
      <c r="G37" s="236"/>
      <c r="H37" s="236"/>
      <c r="I37" s="236"/>
      <c r="J37" s="370"/>
      <c r="K37" s="370"/>
    </row>
    <row r="38" spans="1:20" x14ac:dyDescent="0.25">
      <c r="J38" s="370"/>
      <c r="K38" s="370"/>
    </row>
    <row r="39" spans="1:20" x14ac:dyDescent="0.25">
      <c r="J39" s="370"/>
      <c r="K39" s="370"/>
    </row>
  </sheetData>
  <mergeCells count="26">
    <mergeCell ref="J35:K39"/>
    <mergeCell ref="F31:G31"/>
    <mergeCell ref="F32:G32"/>
    <mergeCell ref="F33:G33"/>
    <mergeCell ref="F34:G34"/>
    <mergeCell ref="A1:T1"/>
    <mergeCell ref="N2:O2"/>
    <mergeCell ref="J2:K2"/>
    <mergeCell ref="L3:M3"/>
    <mergeCell ref="A2:C4"/>
    <mergeCell ref="H2:I2"/>
    <mergeCell ref="R2:T4"/>
    <mergeCell ref="P3:Q3"/>
    <mergeCell ref="P2:Q2"/>
    <mergeCell ref="D2:E2"/>
    <mergeCell ref="F2:G2"/>
    <mergeCell ref="D3:E3"/>
    <mergeCell ref="L2:M2"/>
    <mergeCell ref="J3:K3"/>
    <mergeCell ref="F3:G3"/>
    <mergeCell ref="J30:K30"/>
    <mergeCell ref="J27:K27"/>
    <mergeCell ref="J28:K28"/>
    <mergeCell ref="N3:O3"/>
    <mergeCell ref="H3:I3"/>
    <mergeCell ref="J29:K29"/>
  </mergeCells>
  <phoneticPr fontId="34" type="noConversion"/>
  <conditionalFormatting sqref="A1">
    <cfRule type="cellIs" dxfId="1172" priority="29" operator="equal">
      <formula>"VAPAA"</formula>
    </cfRule>
    <cfRule type="cellIs" dxfId="1171" priority="28" stopIfTrue="1" operator="equal">
      <formula>"VAPAA"</formula>
    </cfRule>
  </conditionalFormatting>
  <conditionalFormatting sqref="A2 D2:R2 D3 F3 H3 J3 L3 N3 P3 D4:Q4">
    <cfRule type="cellIs" dxfId="1170" priority="614" operator="equal">
      <formula>"VAPAA"</formula>
    </cfRule>
    <cfRule type="cellIs" dxfId="1169" priority="613" operator="equal">
      <formula>"ALLIANSSI"</formula>
    </cfRule>
  </conditionalFormatting>
  <conditionalFormatting sqref="A5:C35">
    <cfRule type="cellIs" dxfId="1168" priority="318" stopIfTrue="1" operator="equal">
      <formula>"VAPAA"</formula>
    </cfRule>
  </conditionalFormatting>
  <conditionalFormatting sqref="A5:Q8 L9:Q10 A9:I18 D19:I19 J21:O22 J23:K26 N23:O26 L27:O29 L30:Q30">
    <cfRule type="cellIs" dxfId="1167" priority="384" stopIfTrue="1" operator="equal">
      <formula>"VAPAA"</formula>
    </cfRule>
  </conditionalFormatting>
  <conditionalFormatting sqref="D24">
    <cfRule type="cellIs" dxfId="1166" priority="27" stopIfTrue="1" operator="equal">
      <formula>"VAPAA"</formula>
    </cfRule>
  </conditionalFormatting>
  <conditionalFormatting sqref="D29:D31">
    <cfRule type="cellIs" dxfId="1165" priority="25" stopIfTrue="1" operator="equal">
      <formula>"VAPAA"</formula>
    </cfRule>
  </conditionalFormatting>
  <conditionalFormatting sqref="D21:E23 D32:E33">
    <cfRule type="cellIs" dxfId="1164" priority="26" stopIfTrue="1" operator="equal">
      <formula>"VAPAA"</formula>
    </cfRule>
  </conditionalFormatting>
  <conditionalFormatting sqref="E24:E28">
    <cfRule type="cellIs" dxfId="1163" priority="24" stopIfTrue="1" operator="equal">
      <formula>"VAPAA"</formula>
    </cfRule>
  </conditionalFormatting>
  <conditionalFormatting sqref="F5:F17">
    <cfRule type="cellIs" dxfId="1162" priority="392" stopIfTrue="1" operator="equal">
      <formula>"VAPAA"</formula>
    </cfRule>
  </conditionalFormatting>
  <conditionalFormatting sqref="F23">
    <cfRule type="cellIs" dxfId="1161" priority="23" stopIfTrue="1" operator="equal">
      <formula>"VAPAA"</formula>
    </cfRule>
  </conditionalFormatting>
  <conditionalFormatting sqref="F31:F34">
    <cfRule type="cellIs" dxfId="1160" priority="30" stopIfTrue="1" operator="equal">
      <formula>"VAPAA"</formula>
    </cfRule>
  </conditionalFormatting>
  <conditionalFormatting sqref="F36 H36">
    <cfRule type="cellIs" dxfId="1159" priority="167" stopIfTrue="1" operator="equal">
      <formula>"VAPAA"</formula>
    </cfRule>
  </conditionalFormatting>
  <conditionalFormatting sqref="F18:G18 D20:G20">
    <cfRule type="cellIs" dxfId="1158" priority="44" stopIfTrue="1" operator="equal">
      <formula>"VAPAA"</formula>
    </cfRule>
  </conditionalFormatting>
  <conditionalFormatting sqref="F21:G22">
    <cfRule type="cellIs" dxfId="1157" priority="22" stopIfTrue="1" operator="equal">
      <formula>"VAPAA"</formula>
    </cfRule>
  </conditionalFormatting>
  <conditionalFormatting sqref="F28:G28">
    <cfRule type="cellIs" dxfId="1156" priority="21" stopIfTrue="1" operator="equal">
      <formula>"VAPAA"</formula>
    </cfRule>
  </conditionalFormatting>
  <conditionalFormatting sqref="G23:G27">
    <cfRule type="cellIs" dxfId="1155" priority="20" stopIfTrue="1" operator="equal">
      <formula>"VAPAA"</formula>
    </cfRule>
  </conditionalFormatting>
  <conditionalFormatting sqref="H23">
    <cfRule type="cellIs" dxfId="1154" priority="19" stopIfTrue="1" operator="equal">
      <formula>"VAPAA"</formula>
    </cfRule>
  </conditionalFormatting>
  <conditionalFormatting sqref="H28:H31">
    <cfRule type="cellIs" dxfId="1153" priority="16" stopIfTrue="1" operator="equal">
      <formula>"VAPAA"</formula>
    </cfRule>
  </conditionalFormatting>
  <conditionalFormatting sqref="H20:I22">
    <cfRule type="cellIs" dxfId="1152" priority="1" stopIfTrue="1" operator="equal">
      <formula>"VAPAA"</formula>
    </cfRule>
  </conditionalFormatting>
  <conditionalFormatting sqref="I23:I27">
    <cfRule type="cellIs" dxfId="1151" priority="17" stopIfTrue="1" operator="equal">
      <formula>"VAPAA"</formula>
    </cfRule>
  </conditionalFormatting>
  <conditionalFormatting sqref="J7:J8 N7:N10 H7:H19 N18:N33 J21:J26 J31:Q31 J32 K32:Q33 H33:J33">
    <cfRule type="cellIs" dxfId="1150" priority="31" stopIfTrue="1" operator="equal">
      <formula>"VAPAA"</formula>
    </cfRule>
  </conditionalFormatting>
  <conditionalFormatting sqref="J10">
    <cfRule type="cellIs" dxfId="1149" priority="15" stopIfTrue="1" operator="equal">
      <formula>"VAPAA"</formula>
    </cfRule>
  </conditionalFormatting>
  <conditionalFormatting sqref="J15:J17 K19:K20">
    <cfRule type="cellIs" dxfId="1148" priority="13" stopIfTrue="1" operator="equal">
      <formula>"VAPAA"</formula>
    </cfRule>
  </conditionalFormatting>
  <conditionalFormatting sqref="J9:K9 J18:K18">
    <cfRule type="cellIs" dxfId="1147" priority="14" stopIfTrue="1" operator="equal">
      <formula>"VAPAA"</formula>
    </cfRule>
  </conditionalFormatting>
  <conditionalFormatting sqref="K10:K14">
    <cfRule type="cellIs" dxfId="1146" priority="12" stopIfTrue="1" operator="equal">
      <formula>"VAPAA"</formula>
    </cfRule>
  </conditionalFormatting>
  <conditionalFormatting sqref="L7:L33 M23:M25">
    <cfRule type="cellIs" dxfId="1145" priority="11" stopIfTrue="1" operator="equal">
      <formula>"VAPAA"</formula>
    </cfRule>
  </conditionalFormatting>
  <conditionalFormatting sqref="L11:O20">
    <cfRule type="cellIs" dxfId="1144" priority="10" stopIfTrue="1" operator="equal">
      <formula>"VAPAA"</formula>
    </cfRule>
  </conditionalFormatting>
  <conditionalFormatting sqref="O15">
    <cfRule type="cellIs" dxfId="1143" priority="9" stopIfTrue="1" operator="equal">
      <formula>"VAPAA"</formula>
    </cfRule>
  </conditionalFormatting>
  <conditionalFormatting sqref="P7:P14 P17">
    <cfRule type="cellIs" dxfId="1142" priority="5" stopIfTrue="1" operator="equal">
      <formula>"VAPAA"</formula>
    </cfRule>
  </conditionalFormatting>
  <conditionalFormatting sqref="P23">
    <cfRule type="cellIs" dxfId="1141" priority="8" stopIfTrue="1" operator="equal">
      <formula>"VAPAA"</formula>
    </cfRule>
  </conditionalFormatting>
  <conditionalFormatting sqref="P28:P33">
    <cfRule type="cellIs" dxfId="1140" priority="4" stopIfTrue="1" operator="equal">
      <formula>"VAPAA"</formula>
    </cfRule>
  </conditionalFormatting>
  <conditionalFormatting sqref="P11:Q22">
    <cfRule type="cellIs" dxfId="1139" priority="2" stopIfTrue="1" operator="equal">
      <formula>"VAPAA"</formula>
    </cfRule>
  </conditionalFormatting>
  <conditionalFormatting sqref="Q19">
    <cfRule type="cellIs" dxfId="1138" priority="6" stopIfTrue="1" operator="equal">
      <formula>"VAPAA"</formula>
    </cfRule>
  </conditionalFormatting>
  <conditionalFormatting sqref="Q23:Q27">
    <cfRule type="cellIs" dxfId="1137" priority="3" stopIfTrue="1" operator="equal">
      <formula>"VAPAA"</formula>
    </cfRule>
  </conditionalFormatting>
  <conditionalFormatting sqref="U1:XFD1 A2:XFD4 R5:IS34 J34:K34 J35 L35:IS37 A36:E37 A38:I39 L38:XFD39 A40:XFD65536">
    <cfRule type="cellIs" dxfId="1136" priority="612" stopIfTrue="1" operator="equal">
      <formula>"VAPAA"</formula>
    </cfRule>
  </conditionalFormatting>
  <pageMargins left="0.7" right="0.7" top="0.75" bottom="0.75" header="0.3" footer="0.3"/>
  <pageSetup paperSize="9" scale="6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37"/>
  <sheetViews>
    <sheetView topLeftCell="A6" zoomScaleNormal="100" workbookViewId="0">
      <selection activeCell="L25" sqref="L25"/>
    </sheetView>
  </sheetViews>
  <sheetFormatPr defaultColWidth="9.109375" defaultRowHeight="13.8" x14ac:dyDescent="0.25"/>
  <cols>
    <col min="1" max="1" width="8" style="46" bestFit="1" customWidth="1"/>
    <col min="2" max="2" width="2.33203125" style="46" bestFit="1" customWidth="1"/>
    <col min="3" max="3" width="8" style="46" bestFit="1" customWidth="1"/>
    <col min="4" max="4" width="11" style="46" bestFit="1" customWidth="1"/>
    <col min="5" max="7" width="9" style="46" bestFit="1" customWidth="1"/>
    <col min="8" max="8" width="10" style="46" bestFit="1" customWidth="1"/>
    <col min="9" max="9" width="11" style="46" bestFit="1" customWidth="1"/>
    <col min="10" max="10" width="9" style="46" bestFit="1" customWidth="1"/>
    <col min="11" max="11" width="10" style="46" bestFit="1" customWidth="1"/>
    <col min="12" max="15" width="9" style="46" bestFit="1" customWidth="1"/>
    <col min="16" max="16" width="10" style="46" bestFit="1" customWidth="1"/>
    <col min="17" max="17" width="13.88671875" style="46" bestFit="1" customWidth="1"/>
    <col min="18" max="18" width="8" style="46" bestFit="1" customWidth="1"/>
    <col min="19" max="19" width="2.33203125" style="46" bestFit="1" customWidth="1"/>
    <col min="20" max="20" width="8" style="46" bestFit="1" customWidth="1"/>
    <col min="21" max="16384" width="9.109375" style="46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406" t="s">
        <v>1</v>
      </c>
      <c r="B2" s="407"/>
      <c r="C2" s="407"/>
      <c r="D2" s="399" t="s">
        <v>2</v>
      </c>
      <c r="E2" s="400"/>
      <c r="F2" s="399" t="s">
        <v>3</v>
      </c>
      <c r="G2" s="401"/>
      <c r="H2" s="416" t="s">
        <v>4</v>
      </c>
      <c r="I2" s="417"/>
      <c r="J2" s="399" t="s">
        <v>5</v>
      </c>
      <c r="K2" s="401"/>
      <c r="L2" s="399" t="s">
        <v>6</v>
      </c>
      <c r="M2" s="401"/>
      <c r="N2" s="399" t="s">
        <v>7</v>
      </c>
      <c r="O2" s="401"/>
      <c r="P2" s="399" t="s">
        <v>8</v>
      </c>
      <c r="Q2" s="400"/>
      <c r="R2" s="406" t="s">
        <v>1</v>
      </c>
      <c r="S2" s="407"/>
      <c r="T2" s="408"/>
    </row>
    <row r="3" spans="1:20" x14ac:dyDescent="0.25">
      <c r="A3" s="409"/>
      <c r="B3" s="410"/>
      <c r="C3" s="410"/>
      <c r="D3" s="402">
        <f>'Koips tekonurmi VKO 26'!P3+1</f>
        <v>45474</v>
      </c>
      <c r="E3" s="405"/>
      <c r="F3" s="402">
        <f>D3+1</f>
        <v>45475</v>
      </c>
      <c r="G3" s="404"/>
      <c r="H3" s="405">
        <f>F3+1</f>
        <v>45476</v>
      </c>
      <c r="I3" s="404"/>
      <c r="J3" s="402">
        <f>H3+1</f>
        <v>45477</v>
      </c>
      <c r="K3" s="404"/>
      <c r="L3" s="402">
        <f>J3+1</f>
        <v>45478</v>
      </c>
      <c r="M3" s="403"/>
      <c r="N3" s="402">
        <f>L3+1</f>
        <v>45479</v>
      </c>
      <c r="O3" s="403"/>
      <c r="P3" s="402">
        <f>N3+1</f>
        <v>45480</v>
      </c>
      <c r="Q3" s="415"/>
      <c r="R3" s="409"/>
      <c r="S3" s="410"/>
      <c r="T3" s="411"/>
    </row>
    <row r="4" spans="1:20" x14ac:dyDescent="0.25">
      <c r="A4" s="412"/>
      <c r="B4" s="413"/>
      <c r="C4" s="413"/>
      <c r="D4" s="37" t="s">
        <v>9</v>
      </c>
      <c r="E4" s="36" t="s">
        <v>10</v>
      </c>
      <c r="F4" s="37" t="s">
        <v>9</v>
      </c>
      <c r="G4" s="38" t="s">
        <v>10</v>
      </c>
      <c r="H4" s="193" t="s">
        <v>9</v>
      </c>
      <c r="I4" s="47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6" t="s">
        <v>10</v>
      </c>
      <c r="R4" s="412"/>
      <c r="S4" s="413"/>
      <c r="T4" s="414"/>
    </row>
    <row r="5" spans="1:20" ht="15" customHeight="1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5" si="0">B5</f>
        <v>-</v>
      </c>
      <c r="T5" s="83">
        <f t="shared" si="0"/>
        <v>0.35416666666666669</v>
      </c>
    </row>
    <row r="6" spans="1:20" ht="15" customHeight="1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R33" si="1">A6</f>
        <v>0.35416666666666669</v>
      </c>
      <c r="S6" s="82" t="str">
        <f t="shared" ref="S6:S33" si="2">B6</f>
        <v>-</v>
      </c>
      <c r="T6" s="83">
        <f t="shared" ref="T6:T33" si="3">C6</f>
        <v>0.375</v>
      </c>
    </row>
    <row r="7" spans="1:20" ht="15" customHeight="1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2"/>
        <v>-</v>
      </c>
      <c r="T7" s="83">
        <f t="shared" si="3"/>
        <v>0.39583333333333298</v>
      </c>
    </row>
    <row r="8" spans="1:20" ht="15" customHeight="1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2"/>
        <v>-</v>
      </c>
      <c r="T8" s="83">
        <f t="shared" si="3"/>
        <v>0.41666666666666702</v>
      </c>
    </row>
    <row r="9" spans="1:20" ht="15" customHeight="1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2"/>
        <v>-</v>
      </c>
      <c r="T9" s="83">
        <f t="shared" si="3"/>
        <v>0.4375</v>
      </c>
    </row>
    <row r="10" spans="1:20" ht="15" customHeight="1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2"/>
        <v>-</v>
      </c>
      <c r="T10" s="83">
        <f t="shared" si="3"/>
        <v>0.45833333333333398</v>
      </c>
    </row>
    <row r="11" spans="1:20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2"/>
        <v>-</v>
      </c>
      <c r="T11" s="83">
        <f t="shared" si="3"/>
        <v>0.47916666666666702</v>
      </c>
    </row>
    <row r="12" spans="1:20" ht="15" customHeight="1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2"/>
        <v>-</v>
      </c>
      <c r="T12" s="83">
        <f t="shared" si="3"/>
        <v>0.5</v>
      </c>
    </row>
    <row r="13" spans="1:20" ht="15" customHeight="1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2"/>
        <v>-</v>
      </c>
      <c r="T13" s="83">
        <f t="shared" si="3"/>
        <v>0.52083333333333404</v>
      </c>
    </row>
    <row r="14" spans="1:20" ht="15" customHeight="1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2"/>
        <v>-</v>
      </c>
      <c r="T14" s="83">
        <f t="shared" si="3"/>
        <v>0.54166666666666696</v>
      </c>
    </row>
    <row r="15" spans="1:20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2"/>
        <v>-</v>
      </c>
      <c r="T15" s="83">
        <f t="shared" si="3"/>
        <v>0.5625</v>
      </c>
    </row>
    <row r="16" spans="1:20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2"/>
        <v>-</v>
      </c>
      <c r="T16" s="83">
        <f t="shared" si="3"/>
        <v>0.58333333333333304</v>
      </c>
    </row>
    <row r="17" spans="1:20" ht="1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2"/>
        <v>-</v>
      </c>
      <c r="T17" s="83">
        <f t="shared" si="3"/>
        <v>0.60416666666666696</v>
      </c>
    </row>
    <row r="18" spans="1:20" ht="15.7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2"/>
        <v>-</v>
      </c>
      <c r="T18" s="83">
        <f t="shared" si="3"/>
        <v>0.625</v>
      </c>
    </row>
    <row r="19" spans="1:20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2"/>
        <v>-</v>
      </c>
      <c r="T19" s="83">
        <f t="shared" si="3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2"/>
        <v>-</v>
      </c>
      <c r="T20" s="83">
        <f t="shared" si="3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2"/>
        <v>-</v>
      </c>
      <c r="T21" s="83">
        <f t="shared" si="3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2"/>
        <v>-</v>
      </c>
      <c r="T22" s="83">
        <f t="shared" si="3"/>
        <v>0.70833333333333304</v>
      </c>
    </row>
    <row r="23" spans="1:20" ht="14.2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2"/>
        <v>-</v>
      </c>
      <c r="T23" s="83">
        <f t="shared" si="3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2"/>
        <v>-</v>
      </c>
      <c r="T24" s="83">
        <f t="shared" si="3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2"/>
        <v>-</v>
      </c>
      <c r="T25" s="83">
        <f t="shared" si="3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2"/>
        <v>-</v>
      </c>
      <c r="T26" s="83">
        <f t="shared" si="3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2"/>
        <v>-</v>
      </c>
      <c r="T27" s="83">
        <f t="shared" si="3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2"/>
        <v>-</v>
      </c>
      <c r="T28" s="83">
        <f t="shared" si="3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2"/>
        <v>-</v>
      </c>
      <c r="T29" s="83">
        <f t="shared" si="3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2"/>
        <v>-</v>
      </c>
      <c r="T30" s="83">
        <f t="shared" si="3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2"/>
        <v>-</v>
      </c>
      <c r="T31" s="83">
        <f t="shared" si="3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2"/>
        <v>-</v>
      </c>
      <c r="T32" s="83">
        <f t="shared" si="3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2"/>
        <v>-</v>
      </c>
      <c r="T33" s="163">
        <f t="shared" si="3"/>
        <v>0.9375</v>
      </c>
    </row>
    <row r="36" spans="1:20" ht="15.75" customHeight="1" x14ac:dyDescent="0.25">
      <c r="F36" s="379"/>
      <c r="G36" s="379"/>
    </row>
    <row r="37" spans="1:20" x14ac:dyDescent="0.25">
      <c r="J37" s="315"/>
      <c r="K37" s="315"/>
    </row>
  </sheetData>
  <mergeCells count="19">
    <mergeCell ref="A1:T1"/>
    <mergeCell ref="J37:K37"/>
    <mergeCell ref="R2:T4"/>
    <mergeCell ref="P2:Q2"/>
    <mergeCell ref="N2:O2"/>
    <mergeCell ref="P3:Q3"/>
    <mergeCell ref="N3:O3"/>
    <mergeCell ref="L2:M2"/>
    <mergeCell ref="A2:C4"/>
    <mergeCell ref="J2:K2"/>
    <mergeCell ref="H2:I2"/>
    <mergeCell ref="D3:E3"/>
    <mergeCell ref="F3:G3"/>
    <mergeCell ref="D2:E2"/>
    <mergeCell ref="F2:G2"/>
    <mergeCell ref="F36:G36"/>
    <mergeCell ref="L3:M3"/>
    <mergeCell ref="J3:K3"/>
    <mergeCell ref="H3:I3"/>
  </mergeCells>
  <phoneticPr fontId="34" type="noConversion"/>
  <conditionalFormatting sqref="A1">
    <cfRule type="cellIs" dxfId="1135" priority="29" operator="equal">
      <formula>"VAPAA"</formula>
    </cfRule>
    <cfRule type="cellIs" dxfId="1134" priority="28" stopIfTrue="1" operator="equal">
      <formula>"VAPAA"</formula>
    </cfRule>
  </conditionalFormatting>
  <conditionalFormatting sqref="A2 D2:R2 D3 F3 H3 J3 L3 N3 P3 D4:Q4">
    <cfRule type="cellIs" dxfId="1133" priority="707" operator="equal">
      <formula>"ALLIANSSI"</formula>
    </cfRule>
    <cfRule type="cellIs" dxfId="1132" priority="708" operator="equal">
      <formula>"VAPAA"</formula>
    </cfRule>
  </conditionalFormatting>
  <conditionalFormatting sqref="A5:C33">
    <cfRule type="cellIs" dxfId="1131" priority="441" stopIfTrue="1" operator="equal">
      <formula>"VAPAA"</formula>
    </cfRule>
  </conditionalFormatting>
  <conditionalFormatting sqref="A37:J37">
    <cfRule type="cellIs" dxfId="1130" priority="108" stopIfTrue="1" operator="equal">
      <formula>"VAPAA"</formula>
    </cfRule>
  </conditionalFormatting>
  <conditionalFormatting sqref="D5:D8 F5:F8 H5:H8 J5:J8 L5:L8">
    <cfRule type="cellIs" dxfId="1129" priority="60" stopIfTrue="1" operator="equal">
      <formula>"VAPAA"</formula>
    </cfRule>
  </conditionalFormatting>
  <conditionalFormatting sqref="D12:D13">
    <cfRule type="cellIs" dxfId="1128" priority="57" stopIfTrue="1" operator="equal">
      <formula>"VAPAA"</formula>
    </cfRule>
  </conditionalFormatting>
  <conditionalFormatting sqref="D16:D17">
    <cfRule type="cellIs" dxfId="1127" priority="52" stopIfTrue="1" operator="equal">
      <formula>"VAPAA"</formula>
    </cfRule>
  </conditionalFormatting>
  <conditionalFormatting sqref="D24">
    <cfRule type="cellIs" dxfId="1126" priority="27" stopIfTrue="1" operator="equal">
      <formula>"VAPAA"</formula>
    </cfRule>
  </conditionalFormatting>
  <conditionalFormatting sqref="D29:D31">
    <cfRule type="cellIs" dxfId="1125" priority="25" stopIfTrue="1" operator="equal">
      <formula>"VAPAA"</formula>
    </cfRule>
  </conditionalFormatting>
  <conditionalFormatting sqref="D14:E18">
    <cfRule type="cellIs" dxfId="1124" priority="53" stopIfTrue="1" operator="equal">
      <formula>"VAPAA"</formula>
    </cfRule>
  </conditionalFormatting>
  <conditionalFormatting sqref="D21:E23 D32:E32">
    <cfRule type="cellIs" dxfId="1123" priority="26" stopIfTrue="1" operator="equal">
      <formula>"VAPAA"</formula>
    </cfRule>
  </conditionalFormatting>
  <conditionalFormatting sqref="D19:G20">
    <cfRule type="cellIs" dxfId="1122" priority="46" stopIfTrue="1" operator="equal">
      <formula>"VAPAA"</formula>
    </cfRule>
  </conditionalFormatting>
  <conditionalFormatting sqref="D9:M11 D12:K18">
    <cfRule type="cellIs" dxfId="1121" priority="58" stopIfTrue="1" operator="equal">
      <formula>"VAPAA"</formula>
    </cfRule>
  </conditionalFormatting>
  <conditionalFormatting sqref="E24:E28">
    <cfRule type="cellIs" dxfId="1120" priority="24" stopIfTrue="1" operator="equal">
      <formula>"VAPAA"</formula>
    </cfRule>
  </conditionalFormatting>
  <conditionalFormatting sqref="E33">
    <cfRule type="cellIs" dxfId="1119" priority="31" stopIfTrue="1" operator="equal">
      <formula>"VAPAA"</formula>
    </cfRule>
  </conditionalFormatting>
  <conditionalFormatting sqref="E13:G13">
    <cfRule type="cellIs" dxfId="1118" priority="56" stopIfTrue="1" operator="equal">
      <formula>"VAPAA"</formula>
    </cfRule>
  </conditionalFormatting>
  <conditionalFormatting sqref="E19:K19">
    <cfRule type="cellIs" dxfId="1117" priority="45" stopIfTrue="1" operator="equal">
      <formula>"VAPAA"</formula>
    </cfRule>
  </conditionalFormatting>
  <conditionalFormatting sqref="F23">
    <cfRule type="cellIs" dxfId="1116" priority="23" stopIfTrue="1" operator="equal">
      <formula>"VAPAA"</formula>
    </cfRule>
  </conditionalFormatting>
  <conditionalFormatting sqref="F31">
    <cfRule type="cellIs" dxfId="1115" priority="41" stopIfTrue="1" operator="equal">
      <formula>"VAPAA"</formula>
    </cfRule>
  </conditionalFormatting>
  <conditionalFormatting sqref="F36">
    <cfRule type="cellIs" dxfId="1114" priority="276" stopIfTrue="1" operator="equal">
      <formula>"VAPAA"</formula>
    </cfRule>
  </conditionalFormatting>
  <conditionalFormatting sqref="F14:G14 F15:F17 F18:G18">
    <cfRule type="cellIs" dxfId="1113" priority="51" stopIfTrue="1" operator="equal">
      <formula>"VAPAA"</formula>
    </cfRule>
  </conditionalFormatting>
  <conditionalFormatting sqref="F21:G22">
    <cfRule type="cellIs" dxfId="1112" priority="22" stopIfTrue="1" operator="equal">
      <formula>"VAPAA"</formula>
    </cfRule>
  </conditionalFormatting>
  <conditionalFormatting sqref="F28:G28">
    <cfRule type="cellIs" dxfId="1111" priority="21" stopIfTrue="1" operator="equal">
      <formula>"VAPAA"</formula>
    </cfRule>
  </conditionalFormatting>
  <conditionalFormatting sqref="G23:G27">
    <cfRule type="cellIs" dxfId="1110" priority="20" stopIfTrue="1" operator="equal">
      <formula>"VAPAA"</formula>
    </cfRule>
  </conditionalFormatting>
  <conditionalFormatting sqref="H12">
    <cfRule type="cellIs" dxfId="1109" priority="55" stopIfTrue="1" operator="equal">
      <formula>"VAPAA"</formula>
    </cfRule>
  </conditionalFormatting>
  <conditionalFormatting sqref="H23">
    <cfRule type="cellIs" dxfId="1108" priority="19" stopIfTrue="1" operator="equal">
      <formula>"VAPAA"</formula>
    </cfRule>
  </conditionalFormatting>
  <conditionalFormatting sqref="H28:H31">
    <cfRule type="cellIs" dxfId="1107" priority="16" stopIfTrue="1" operator="equal">
      <formula>"VAPAA"</formula>
    </cfRule>
  </conditionalFormatting>
  <conditionalFormatting sqref="H13:I22">
    <cfRule type="cellIs" dxfId="1106" priority="1" stopIfTrue="1" operator="equal">
      <formula>"VAPAA"</formula>
    </cfRule>
  </conditionalFormatting>
  <conditionalFormatting sqref="H33:I33">
    <cfRule type="cellIs" dxfId="1105" priority="44" stopIfTrue="1" operator="equal">
      <formula>"VAPAA"</formula>
    </cfRule>
  </conditionalFormatting>
  <conditionalFormatting sqref="H34:IS36">
    <cfRule type="cellIs" dxfId="1104" priority="85" stopIfTrue="1" operator="equal">
      <formula>"VAPAA"</formula>
    </cfRule>
  </conditionalFormatting>
  <conditionalFormatting sqref="I23:I27">
    <cfRule type="cellIs" dxfId="1103" priority="17" stopIfTrue="1" operator="equal">
      <formula>"VAPAA"</formula>
    </cfRule>
  </conditionalFormatting>
  <conditionalFormatting sqref="J15">
    <cfRule type="cellIs" dxfId="1102" priority="49" stopIfTrue="1" operator="equal">
      <formula>"VAPAA"</formula>
    </cfRule>
  </conditionalFormatting>
  <conditionalFormatting sqref="J23">
    <cfRule type="cellIs" dxfId="1101" priority="15" stopIfTrue="1" operator="equal">
      <formula>"VAPAA"</formula>
    </cfRule>
  </conditionalFormatting>
  <conditionalFormatting sqref="J28:J30 K32:K33">
    <cfRule type="cellIs" dxfId="1100" priority="13" stopIfTrue="1" operator="equal">
      <formula>"VAPAA"</formula>
    </cfRule>
  </conditionalFormatting>
  <conditionalFormatting sqref="J12:K13 K14">
    <cfRule type="cellIs" dxfId="1099" priority="54" stopIfTrue="1" operator="equal">
      <formula>"VAPAA"</formula>
    </cfRule>
  </conditionalFormatting>
  <conditionalFormatting sqref="J16:K22 J31:K31">
    <cfRule type="cellIs" dxfId="1098" priority="14" stopIfTrue="1" operator="equal">
      <formula>"VAPAA"</formula>
    </cfRule>
  </conditionalFormatting>
  <conditionalFormatting sqref="K23:K27">
    <cfRule type="cellIs" dxfId="1097" priority="12" stopIfTrue="1" operator="equal">
      <formula>"VAPAA"</formula>
    </cfRule>
  </conditionalFormatting>
  <conditionalFormatting sqref="L19:L30 M23:M25">
    <cfRule type="cellIs" dxfId="1096" priority="11" stopIfTrue="1" operator="equal">
      <formula>"VAPAA"</formula>
    </cfRule>
  </conditionalFormatting>
  <conditionalFormatting sqref="L12:M14 L15:L17 L18:M18 N20:O29">
    <cfRule type="cellIs" dxfId="1095" priority="38" stopIfTrue="1" operator="equal">
      <formula>"VAPAA"</formula>
    </cfRule>
  </conditionalFormatting>
  <conditionalFormatting sqref="L31:M33">
    <cfRule type="cellIs" dxfId="1094" priority="48" stopIfTrue="1" operator="equal">
      <formula>"VAPAA"</formula>
    </cfRule>
  </conditionalFormatting>
  <conditionalFormatting sqref="N5:N10 N30:N33">
    <cfRule type="cellIs" dxfId="1093" priority="59" stopIfTrue="1" operator="equal">
      <formula>"VAPAA"</formula>
    </cfRule>
  </conditionalFormatting>
  <conditionalFormatting sqref="N11:O17">
    <cfRule type="cellIs" dxfId="1092" priority="10" stopIfTrue="1" operator="equal">
      <formula>"VAPAA"</formula>
    </cfRule>
  </conditionalFormatting>
  <conditionalFormatting sqref="O15">
    <cfRule type="cellIs" dxfId="1091" priority="9" stopIfTrue="1" operator="equal">
      <formula>"VAPAA"</formula>
    </cfRule>
  </conditionalFormatting>
  <conditionalFormatting sqref="P5:P14 P17">
    <cfRule type="cellIs" dxfId="1090" priority="5" stopIfTrue="1" operator="equal">
      <formula>"VAPAA"</formula>
    </cfRule>
  </conditionalFormatting>
  <conditionalFormatting sqref="P23">
    <cfRule type="cellIs" dxfId="1089" priority="8" stopIfTrue="1" operator="equal">
      <formula>"VAPAA"</formula>
    </cfRule>
  </conditionalFormatting>
  <conditionalFormatting sqref="P28:P33">
    <cfRule type="cellIs" dxfId="1088" priority="4" stopIfTrue="1" operator="equal">
      <formula>"VAPAA"</formula>
    </cfRule>
  </conditionalFormatting>
  <conditionalFormatting sqref="P15:Q22">
    <cfRule type="cellIs" dxfId="1087" priority="2" stopIfTrue="1" operator="equal">
      <formula>"VAPAA"</formula>
    </cfRule>
  </conditionalFormatting>
  <conditionalFormatting sqref="Q19">
    <cfRule type="cellIs" dxfId="1086" priority="6" stopIfTrue="1" operator="equal">
      <formula>"VAPAA"</formula>
    </cfRule>
  </conditionalFormatting>
  <conditionalFormatting sqref="Q23:Q27">
    <cfRule type="cellIs" dxfId="1085" priority="3" stopIfTrue="1" operator="equal">
      <formula>"VAPAA"</formula>
    </cfRule>
  </conditionalFormatting>
  <conditionalFormatting sqref="Q30:Q32">
    <cfRule type="cellIs" dxfId="1084" priority="47" stopIfTrue="1" operator="equal">
      <formula>"VAPAA"</formula>
    </cfRule>
  </conditionalFormatting>
  <conditionalFormatting sqref="U1:XFD1 A2:XFD4 R5:IS33 F34:G35 A34:E36 L37:XFD37 A38:XFD65535">
    <cfRule type="cellIs" dxfId="1083" priority="706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T37"/>
  <sheetViews>
    <sheetView zoomScaleNormal="100" workbookViewId="0">
      <selection activeCell="H22" sqref="H22"/>
    </sheetView>
  </sheetViews>
  <sheetFormatPr defaultColWidth="9.109375" defaultRowHeight="13.8" x14ac:dyDescent="0.25"/>
  <cols>
    <col min="1" max="1" width="8" style="46" bestFit="1" customWidth="1"/>
    <col min="2" max="2" width="2.33203125" style="46" bestFit="1" customWidth="1"/>
    <col min="3" max="3" width="8" style="46" bestFit="1" customWidth="1"/>
    <col min="4" max="4" width="11" style="46" bestFit="1" customWidth="1"/>
    <col min="5" max="7" width="9" style="46" bestFit="1" customWidth="1"/>
    <col min="8" max="8" width="10" style="46" bestFit="1" customWidth="1"/>
    <col min="9" max="9" width="11" style="46" bestFit="1" customWidth="1"/>
    <col min="10" max="10" width="9" style="46" bestFit="1" customWidth="1"/>
    <col min="11" max="11" width="10" style="46" bestFit="1" customWidth="1"/>
    <col min="12" max="15" width="9" style="46" bestFit="1" customWidth="1"/>
    <col min="16" max="16" width="10" style="46" bestFit="1" customWidth="1"/>
    <col min="17" max="17" width="13.88671875" style="46" bestFit="1" customWidth="1"/>
    <col min="18" max="18" width="8" style="46" bestFit="1" customWidth="1"/>
    <col min="19" max="19" width="2.33203125" style="46" bestFit="1" customWidth="1"/>
    <col min="20" max="20" width="8" style="46" bestFit="1" customWidth="1"/>
    <col min="21" max="16384" width="9.109375" style="46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406" t="s">
        <v>1</v>
      </c>
      <c r="B2" s="407"/>
      <c r="C2" s="407"/>
      <c r="D2" s="399" t="s">
        <v>2</v>
      </c>
      <c r="E2" s="400"/>
      <c r="F2" s="399" t="s">
        <v>3</v>
      </c>
      <c r="G2" s="401"/>
      <c r="H2" s="416" t="s">
        <v>4</v>
      </c>
      <c r="I2" s="417"/>
      <c r="J2" s="419" t="s">
        <v>5</v>
      </c>
      <c r="K2" s="420"/>
      <c r="L2" s="399" t="s">
        <v>6</v>
      </c>
      <c r="M2" s="401"/>
      <c r="N2" s="399" t="s">
        <v>7</v>
      </c>
      <c r="O2" s="401"/>
      <c r="P2" s="399" t="s">
        <v>8</v>
      </c>
      <c r="Q2" s="401"/>
      <c r="R2" s="407" t="s">
        <v>1</v>
      </c>
      <c r="S2" s="407"/>
      <c r="T2" s="408"/>
    </row>
    <row r="3" spans="1:20" x14ac:dyDescent="0.25">
      <c r="A3" s="409"/>
      <c r="B3" s="410"/>
      <c r="C3" s="410"/>
      <c r="D3" s="402">
        <f>'Koips tekonurmi VKO 27'!P3+1</f>
        <v>45481</v>
      </c>
      <c r="E3" s="405"/>
      <c r="F3" s="402">
        <f>D3+1</f>
        <v>45482</v>
      </c>
      <c r="G3" s="404"/>
      <c r="H3" s="405">
        <f>F3+1</f>
        <v>45483</v>
      </c>
      <c r="I3" s="418"/>
      <c r="J3" s="405">
        <f>H3+1</f>
        <v>45484</v>
      </c>
      <c r="K3" s="405"/>
      <c r="L3" s="402">
        <f>J3+1</f>
        <v>45485</v>
      </c>
      <c r="M3" s="403"/>
      <c r="N3" s="402">
        <f>L3+1</f>
        <v>45486</v>
      </c>
      <c r="O3" s="403"/>
      <c r="P3" s="402">
        <f>N3+1</f>
        <v>45487</v>
      </c>
      <c r="Q3" s="403"/>
      <c r="R3" s="410"/>
      <c r="S3" s="410"/>
      <c r="T3" s="411"/>
    </row>
    <row r="4" spans="1:20" x14ac:dyDescent="0.25">
      <c r="A4" s="412"/>
      <c r="B4" s="413"/>
      <c r="C4" s="413"/>
      <c r="D4" s="37" t="s">
        <v>9</v>
      </c>
      <c r="E4" s="36" t="s">
        <v>10</v>
      </c>
      <c r="F4" s="37" t="s">
        <v>9</v>
      </c>
      <c r="G4" s="38" t="s">
        <v>10</v>
      </c>
      <c r="H4" s="193" t="s">
        <v>9</v>
      </c>
      <c r="I4" s="47" t="s">
        <v>10</v>
      </c>
      <c r="J4" s="48" t="s">
        <v>9</v>
      </c>
      <c r="K4" s="36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413"/>
      <c r="S4" s="413"/>
      <c r="T4" s="414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</row>
    <row r="37" spans="1:20" x14ac:dyDescent="0.25">
      <c r="J37" s="315"/>
      <c r="K37" s="315"/>
    </row>
  </sheetData>
  <mergeCells count="18">
    <mergeCell ref="J37:K37"/>
    <mergeCell ref="J2:K2"/>
    <mergeCell ref="J3:K3"/>
    <mergeCell ref="P2:Q2"/>
    <mergeCell ref="N2:O2"/>
    <mergeCell ref="L2:M2"/>
    <mergeCell ref="L3:M3"/>
    <mergeCell ref="P3:Q3"/>
    <mergeCell ref="R2:T4"/>
    <mergeCell ref="N3:O3"/>
    <mergeCell ref="A1:T1"/>
    <mergeCell ref="H2:I2"/>
    <mergeCell ref="H3:I3"/>
    <mergeCell ref="D3:E3"/>
    <mergeCell ref="A2:C4"/>
    <mergeCell ref="F3:G3"/>
    <mergeCell ref="D2:E2"/>
    <mergeCell ref="F2:G2"/>
  </mergeCells>
  <phoneticPr fontId="39" type="noConversion"/>
  <conditionalFormatting sqref="A1">
    <cfRule type="cellIs" dxfId="1082" priority="28" stopIfTrue="1" operator="equal">
      <formula>"VAPAA"</formula>
    </cfRule>
    <cfRule type="cellIs" dxfId="1081" priority="29" operator="equal">
      <formula>"VAPAA"</formula>
    </cfRule>
  </conditionalFormatting>
  <conditionalFormatting sqref="A2 D2:R2 D3 F3 H3 J3 L3 N3 P3 D4:Q4">
    <cfRule type="cellIs" dxfId="1080" priority="820" operator="equal">
      <formula>"ALLIANSSI"</formula>
    </cfRule>
    <cfRule type="cellIs" dxfId="1079" priority="821" operator="equal">
      <formula>"VAPAA"</formula>
    </cfRule>
  </conditionalFormatting>
  <conditionalFormatting sqref="A5:C33">
    <cfRule type="cellIs" dxfId="1078" priority="242" stopIfTrue="1" operator="equal">
      <formula>"VAPAA"</formula>
    </cfRule>
  </conditionalFormatting>
  <conditionalFormatting sqref="D5:D8 F5:F8 H5:H8 J5:J8 L5:L8">
    <cfRule type="cellIs" dxfId="1077" priority="60" stopIfTrue="1" operator="equal">
      <formula>"VAPAA"</formula>
    </cfRule>
  </conditionalFormatting>
  <conditionalFormatting sqref="D12:D13">
    <cfRule type="cellIs" dxfId="1076" priority="57" stopIfTrue="1" operator="equal">
      <formula>"VAPAA"</formula>
    </cfRule>
  </conditionalFormatting>
  <conditionalFormatting sqref="D16:D17">
    <cfRule type="cellIs" dxfId="1075" priority="52" stopIfTrue="1" operator="equal">
      <formula>"VAPAA"</formula>
    </cfRule>
  </conditionalFormatting>
  <conditionalFormatting sqref="D24">
    <cfRule type="cellIs" dxfId="1074" priority="27" stopIfTrue="1" operator="equal">
      <formula>"VAPAA"</formula>
    </cfRule>
  </conditionalFormatting>
  <conditionalFormatting sqref="D29:D31">
    <cfRule type="cellIs" dxfId="1073" priority="25" stopIfTrue="1" operator="equal">
      <formula>"VAPAA"</formula>
    </cfRule>
  </conditionalFormatting>
  <conditionalFormatting sqref="D14:E18">
    <cfRule type="cellIs" dxfId="1072" priority="53" stopIfTrue="1" operator="equal">
      <formula>"VAPAA"</formula>
    </cfRule>
  </conditionalFormatting>
  <conditionalFormatting sqref="D21:E23 D32:E32">
    <cfRule type="cellIs" dxfId="1071" priority="26" stopIfTrue="1" operator="equal">
      <formula>"VAPAA"</formula>
    </cfRule>
  </conditionalFormatting>
  <conditionalFormatting sqref="D19:G20">
    <cfRule type="cellIs" dxfId="1070" priority="46" stopIfTrue="1" operator="equal">
      <formula>"VAPAA"</formula>
    </cfRule>
  </conditionalFormatting>
  <conditionalFormatting sqref="D9:M11 D12:K18">
    <cfRule type="cellIs" dxfId="1069" priority="58" stopIfTrue="1" operator="equal">
      <formula>"VAPAA"</formula>
    </cfRule>
  </conditionalFormatting>
  <conditionalFormatting sqref="E24:E28">
    <cfRule type="cellIs" dxfId="1068" priority="24" stopIfTrue="1" operator="equal">
      <formula>"VAPAA"</formula>
    </cfRule>
  </conditionalFormatting>
  <conditionalFormatting sqref="E33">
    <cfRule type="cellIs" dxfId="1067" priority="31" stopIfTrue="1" operator="equal">
      <formula>"VAPAA"</formula>
    </cfRule>
  </conditionalFormatting>
  <conditionalFormatting sqref="E13:G13">
    <cfRule type="cellIs" dxfId="1066" priority="56" stopIfTrue="1" operator="equal">
      <formula>"VAPAA"</formula>
    </cfRule>
  </conditionalFormatting>
  <conditionalFormatting sqref="E19:K19">
    <cfRule type="cellIs" dxfId="1065" priority="45" stopIfTrue="1" operator="equal">
      <formula>"VAPAA"</formula>
    </cfRule>
  </conditionalFormatting>
  <conditionalFormatting sqref="F23">
    <cfRule type="cellIs" dxfId="1064" priority="19" stopIfTrue="1" operator="equal">
      <formula>"VAPAA"</formula>
    </cfRule>
  </conditionalFormatting>
  <conditionalFormatting sqref="F31">
    <cfRule type="cellIs" dxfId="1063" priority="41" stopIfTrue="1" operator="equal">
      <formula>"VAPAA"</formula>
    </cfRule>
  </conditionalFormatting>
  <conditionalFormatting sqref="F14:G14 F15:F17 F18:G18">
    <cfRule type="cellIs" dxfId="1062" priority="51" stopIfTrue="1" operator="equal">
      <formula>"VAPAA"</formula>
    </cfRule>
  </conditionalFormatting>
  <conditionalFormatting sqref="F21:G22">
    <cfRule type="cellIs" dxfId="1061" priority="18" stopIfTrue="1" operator="equal">
      <formula>"VAPAA"</formula>
    </cfRule>
  </conditionalFormatting>
  <conditionalFormatting sqref="F28:G28">
    <cfRule type="cellIs" dxfId="1060" priority="17" stopIfTrue="1" operator="equal">
      <formula>"VAPAA"</formula>
    </cfRule>
  </conditionalFormatting>
  <conditionalFormatting sqref="G23:G27">
    <cfRule type="cellIs" dxfId="1059" priority="16" stopIfTrue="1" operator="equal">
      <formula>"VAPAA"</formula>
    </cfRule>
  </conditionalFormatting>
  <conditionalFormatting sqref="H12">
    <cfRule type="cellIs" dxfId="1058" priority="55" stopIfTrue="1" operator="equal">
      <formula>"VAPAA"</formula>
    </cfRule>
  </conditionalFormatting>
  <conditionalFormatting sqref="H23">
    <cfRule type="cellIs" dxfId="1057" priority="23" stopIfTrue="1" operator="equal">
      <formula>"VAPAA"</formula>
    </cfRule>
  </conditionalFormatting>
  <conditionalFormatting sqref="H28:H31">
    <cfRule type="cellIs" dxfId="1056" priority="20" stopIfTrue="1" operator="equal">
      <formula>"VAPAA"</formula>
    </cfRule>
  </conditionalFormatting>
  <conditionalFormatting sqref="H13:I22">
    <cfRule type="cellIs" dxfId="1055" priority="1" stopIfTrue="1" operator="equal">
      <formula>"VAPAA"</formula>
    </cfRule>
  </conditionalFormatting>
  <conditionalFormatting sqref="H33:I33">
    <cfRule type="cellIs" dxfId="1054" priority="44" stopIfTrue="1" operator="equal">
      <formula>"VAPAA"</formula>
    </cfRule>
  </conditionalFormatting>
  <conditionalFormatting sqref="I23:I27">
    <cfRule type="cellIs" dxfId="1053" priority="21" stopIfTrue="1" operator="equal">
      <formula>"VAPAA"</formula>
    </cfRule>
  </conditionalFormatting>
  <conditionalFormatting sqref="J15">
    <cfRule type="cellIs" dxfId="1052" priority="49" stopIfTrue="1" operator="equal">
      <formula>"VAPAA"</formula>
    </cfRule>
  </conditionalFormatting>
  <conditionalFormatting sqref="J23">
    <cfRule type="cellIs" dxfId="1051" priority="14" stopIfTrue="1" operator="equal">
      <formula>"VAPAA"</formula>
    </cfRule>
  </conditionalFormatting>
  <conditionalFormatting sqref="J28:J30 K32:K33">
    <cfRule type="cellIs" dxfId="1050" priority="12" stopIfTrue="1" operator="equal">
      <formula>"VAPAA"</formula>
    </cfRule>
  </conditionalFormatting>
  <conditionalFormatting sqref="J37">
    <cfRule type="cellIs" dxfId="1049" priority="109" stopIfTrue="1" operator="equal">
      <formula>"VAPAA"</formula>
    </cfRule>
  </conditionalFormatting>
  <conditionalFormatting sqref="J12:K13 K14">
    <cfRule type="cellIs" dxfId="1048" priority="54" stopIfTrue="1" operator="equal">
      <formula>"VAPAA"</formula>
    </cfRule>
  </conditionalFormatting>
  <conditionalFormatting sqref="J16:K22 J31:K31">
    <cfRule type="cellIs" dxfId="1047" priority="13" stopIfTrue="1" operator="equal">
      <formula>"VAPAA"</formula>
    </cfRule>
  </conditionalFormatting>
  <conditionalFormatting sqref="K23:K27">
    <cfRule type="cellIs" dxfId="1046" priority="11" stopIfTrue="1" operator="equal">
      <formula>"VAPAA"</formula>
    </cfRule>
  </conditionalFormatting>
  <conditionalFormatting sqref="L19:L30 M23:M25">
    <cfRule type="cellIs" dxfId="1045" priority="15" stopIfTrue="1" operator="equal">
      <formula>"VAPAA"</formula>
    </cfRule>
  </conditionalFormatting>
  <conditionalFormatting sqref="L12:M14 L15:L17 L18:M18 N20:O29">
    <cfRule type="cellIs" dxfId="1044" priority="38" stopIfTrue="1" operator="equal">
      <formula>"VAPAA"</formula>
    </cfRule>
  </conditionalFormatting>
  <conditionalFormatting sqref="L31:M33">
    <cfRule type="cellIs" dxfId="1043" priority="48" stopIfTrue="1" operator="equal">
      <formula>"VAPAA"</formula>
    </cfRule>
  </conditionalFormatting>
  <conditionalFormatting sqref="N5:N10 N30:N33">
    <cfRule type="cellIs" dxfId="1042" priority="59" stopIfTrue="1" operator="equal">
      <formula>"VAPAA"</formula>
    </cfRule>
  </conditionalFormatting>
  <conditionalFormatting sqref="N11:O17">
    <cfRule type="cellIs" dxfId="1041" priority="10" stopIfTrue="1" operator="equal">
      <formula>"VAPAA"</formula>
    </cfRule>
  </conditionalFormatting>
  <conditionalFormatting sqref="O15">
    <cfRule type="cellIs" dxfId="1040" priority="9" stopIfTrue="1" operator="equal">
      <formula>"VAPAA"</formula>
    </cfRule>
  </conditionalFormatting>
  <conditionalFormatting sqref="O36:IS36">
    <cfRule type="cellIs" dxfId="1039" priority="63" stopIfTrue="1" operator="equal">
      <formula>"VAPAA"</formula>
    </cfRule>
  </conditionalFormatting>
  <conditionalFormatting sqref="P5:P14 P17">
    <cfRule type="cellIs" dxfId="1038" priority="5" stopIfTrue="1" operator="equal">
      <formula>"VAPAA"</formula>
    </cfRule>
  </conditionalFormatting>
  <conditionalFormatting sqref="P23">
    <cfRule type="cellIs" dxfId="1037" priority="8" stopIfTrue="1" operator="equal">
      <formula>"VAPAA"</formula>
    </cfRule>
  </conditionalFormatting>
  <conditionalFormatting sqref="P28:P33">
    <cfRule type="cellIs" dxfId="1036" priority="4" stopIfTrue="1" operator="equal">
      <formula>"VAPAA"</formula>
    </cfRule>
  </conditionalFormatting>
  <conditionalFormatting sqref="P15:Q22">
    <cfRule type="cellIs" dxfId="1035" priority="2" stopIfTrue="1" operator="equal">
      <formula>"VAPAA"</formula>
    </cfRule>
  </conditionalFormatting>
  <conditionalFormatting sqref="Q19">
    <cfRule type="cellIs" dxfId="1034" priority="6" stopIfTrue="1" operator="equal">
      <formula>"VAPAA"</formula>
    </cfRule>
  </conditionalFormatting>
  <conditionalFormatting sqref="Q23:Q27">
    <cfRule type="cellIs" dxfId="1033" priority="3" stopIfTrue="1" operator="equal">
      <formula>"VAPAA"</formula>
    </cfRule>
  </conditionalFormatting>
  <conditionalFormatting sqref="Q30:Q32">
    <cfRule type="cellIs" dxfId="1032" priority="47" stopIfTrue="1" operator="equal">
      <formula>"VAPAA"</formula>
    </cfRule>
  </conditionalFormatting>
  <conditionalFormatting sqref="R5:X33 J34:N36 A34:I37">
    <cfRule type="cellIs" dxfId="1031" priority="247" stopIfTrue="1" operator="equal">
      <formula>"VAPAA"</formula>
    </cfRule>
  </conditionalFormatting>
  <conditionalFormatting sqref="U1:XFD1 A2:XFD4 Y5:XFD6 Y7:IS35 O34:X35 L37:XFD37 A38:XFD65536">
    <cfRule type="cellIs" dxfId="1030" priority="819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T37"/>
  <sheetViews>
    <sheetView zoomScaleNormal="100" workbookViewId="0">
      <selection activeCell="K26" sqref="K26"/>
    </sheetView>
  </sheetViews>
  <sheetFormatPr defaultColWidth="9.109375" defaultRowHeight="13.8" x14ac:dyDescent="0.25"/>
  <cols>
    <col min="1" max="1" width="8" style="46" bestFit="1" customWidth="1"/>
    <col min="2" max="2" width="2.33203125" style="46" bestFit="1" customWidth="1"/>
    <col min="3" max="3" width="8" style="46" bestFit="1" customWidth="1"/>
    <col min="4" max="4" width="11" style="46" bestFit="1" customWidth="1"/>
    <col min="5" max="7" width="9" style="46" bestFit="1" customWidth="1"/>
    <col min="8" max="8" width="10" style="46" bestFit="1" customWidth="1"/>
    <col min="9" max="9" width="11" style="46" bestFit="1" customWidth="1"/>
    <col min="10" max="10" width="9" style="46" bestFit="1" customWidth="1"/>
    <col min="11" max="11" width="10" style="46" bestFit="1" customWidth="1"/>
    <col min="12" max="15" width="9" style="46" bestFit="1" customWidth="1"/>
    <col min="16" max="16" width="10" style="46" bestFit="1" customWidth="1"/>
    <col min="17" max="17" width="13.88671875" style="46" bestFit="1" customWidth="1"/>
    <col min="18" max="18" width="8" style="46" bestFit="1" customWidth="1"/>
    <col min="19" max="19" width="2.33203125" style="46" bestFit="1" customWidth="1"/>
    <col min="20" max="20" width="8" style="46" bestFit="1" customWidth="1"/>
    <col min="21" max="16384" width="9.109375" style="46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406" t="s">
        <v>1</v>
      </c>
      <c r="B2" s="407"/>
      <c r="C2" s="407"/>
      <c r="D2" s="399" t="s">
        <v>2</v>
      </c>
      <c r="E2" s="400"/>
      <c r="F2" s="399" t="s">
        <v>3</v>
      </c>
      <c r="G2" s="401"/>
      <c r="H2" s="416" t="s">
        <v>4</v>
      </c>
      <c r="I2" s="417"/>
      <c r="J2" s="419" t="s">
        <v>5</v>
      </c>
      <c r="K2" s="420"/>
      <c r="L2" s="399" t="s">
        <v>6</v>
      </c>
      <c r="M2" s="401"/>
      <c r="N2" s="399" t="s">
        <v>7</v>
      </c>
      <c r="O2" s="401"/>
      <c r="P2" s="399" t="s">
        <v>8</v>
      </c>
      <c r="Q2" s="401"/>
      <c r="R2" s="407" t="s">
        <v>1</v>
      </c>
      <c r="S2" s="407"/>
      <c r="T2" s="408"/>
    </row>
    <row r="3" spans="1:20" x14ac:dyDescent="0.25">
      <c r="A3" s="409"/>
      <c r="B3" s="410"/>
      <c r="C3" s="410"/>
      <c r="D3" s="402">
        <f>'Koips tekonurmi VKO 28'!P3+1</f>
        <v>45488</v>
      </c>
      <c r="E3" s="405"/>
      <c r="F3" s="402">
        <f>D3+1</f>
        <v>45489</v>
      </c>
      <c r="G3" s="404"/>
      <c r="H3" s="405">
        <f>F3+1</f>
        <v>45490</v>
      </c>
      <c r="I3" s="418"/>
      <c r="J3" s="405">
        <f>H3+1</f>
        <v>45491</v>
      </c>
      <c r="K3" s="405"/>
      <c r="L3" s="402">
        <f>J3+1</f>
        <v>45492</v>
      </c>
      <c r="M3" s="403"/>
      <c r="N3" s="402">
        <f>L3+1</f>
        <v>45493</v>
      </c>
      <c r="O3" s="403"/>
      <c r="P3" s="402">
        <f>N3+1</f>
        <v>45494</v>
      </c>
      <c r="Q3" s="403"/>
      <c r="R3" s="410"/>
      <c r="S3" s="410"/>
      <c r="T3" s="411"/>
    </row>
    <row r="4" spans="1:20" x14ac:dyDescent="0.25">
      <c r="A4" s="412"/>
      <c r="B4" s="413"/>
      <c r="C4" s="413"/>
      <c r="D4" s="37" t="s">
        <v>9</v>
      </c>
      <c r="E4" s="36" t="s">
        <v>10</v>
      </c>
      <c r="F4" s="37" t="s">
        <v>9</v>
      </c>
      <c r="G4" s="38" t="s">
        <v>10</v>
      </c>
      <c r="H4" s="193" t="s">
        <v>9</v>
      </c>
      <c r="I4" s="47" t="s">
        <v>10</v>
      </c>
      <c r="J4" s="48" t="s">
        <v>9</v>
      </c>
      <c r="K4" s="36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413"/>
      <c r="S4" s="413"/>
      <c r="T4" s="414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</row>
    <row r="25" spans="1:20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</row>
    <row r="26" spans="1:20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</row>
    <row r="27" spans="1:20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</row>
    <row r="28" spans="1:20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</row>
    <row r="29" spans="1:20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</row>
    <row r="30" spans="1:20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</row>
    <row r="34" spans="1:20" ht="14.25" customHeight="1" x14ac:dyDescent="0.25"/>
    <row r="37" spans="1:20" x14ac:dyDescent="0.25">
      <c r="J37" s="315"/>
      <c r="K37" s="315"/>
    </row>
  </sheetData>
  <mergeCells count="18">
    <mergeCell ref="J37:K37"/>
    <mergeCell ref="A2:C4"/>
    <mergeCell ref="D2:E2"/>
    <mergeCell ref="D3:E3"/>
    <mergeCell ref="F2:G2"/>
    <mergeCell ref="J3:K3"/>
    <mergeCell ref="J2:K2"/>
    <mergeCell ref="H3:I3"/>
    <mergeCell ref="F3:G3"/>
    <mergeCell ref="H2:I2"/>
    <mergeCell ref="A1:T1"/>
    <mergeCell ref="R2:T4"/>
    <mergeCell ref="N3:O3"/>
    <mergeCell ref="L3:M3"/>
    <mergeCell ref="P3:Q3"/>
    <mergeCell ref="L2:M2"/>
    <mergeCell ref="N2:O2"/>
    <mergeCell ref="P2:Q2"/>
  </mergeCells>
  <phoneticPr fontId="35" type="noConversion"/>
  <conditionalFormatting sqref="A1">
    <cfRule type="cellIs" dxfId="1029" priority="51" operator="equal">
      <formula>"VAPAA"</formula>
    </cfRule>
    <cfRule type="cellIs" dxfId="1028" priority="50" stopIfTrue="1" operator="equal">
      <formula>"VAPAA"</formula>
    </cfRule>
  </conditionalFormatting>
  <conditionalFormatting sqref="A2 D2:R2 D3 F3 H3 J3 L3 N3 P3 D4:Q4">
    <cfRule type="cellIs" dxfId="1027" priority="837" operator="equal">
      <formula>"ALLIANSSI"</formula>
    </cfRule>
    <cfRule type="cellIs" dxfId="1026" priority="838" operator="equal">
      <formula>"VAPAA"</formula>
    </cfRule>
  </conditionalFormatting>
  <conditionalFormatting sqref="A5:C33">
    <cfRule type="cellIs" dxfId="1025" priority="265" stopIfTrue="1" operator="equal">
      <formula>"VAPAA"</formula>
    </cfRule>
  </conditionalFormatting>
  <conditionalFormatting sqref="A37:J37">
    <cfRule type="cellIs" dxfId="1024" priority="133" stopIfTrue="1" operator="equal">
      <formula>"VAPAA"</formula>
    </cfRule>
  </conditionalFormatting>
  <conditionalFormatting sqref="D5:D8 F5:F8 H5:H8 J5:J8 L5:L8">
    <cfRule type="cellIs" dxfId="1023" priority="82" stopIfTrue="1" operator="equal">
      <formula>"VAPAA"</formula>
    </cfRule>
  </conditionalFormatting>
  <conditionalFormatting sqref="D12:D13">
    <cfRule type="cellIs" dxfId="1022" priority="47" stopIfTrue="1" operator="equal">
      <formula>"VAPAA"</formula>
    </cfRule>
  </conditionalFormatting>
  <conditionalFormatting sqref="D16:D17">
    <cfRule type="cellIs" dxfId="1021" priority="42" stopIfTrue="1" operator="equal">
      <formula>"VAPAA"</formula>
    </cfRule>
  </conditionalFormatting>
  <conditionalFormatting sqref="D24">
    <cfRule type="cellIs" dxfId="1020" priority="27" stopIfTrue="1" operator="equal">
      <formula>"VAPAA"</formula>
    </cfRule>
  </conditionalFormatting>
  <conditionalFormatting sqref="D29:D31">
    <cfRule type="cellIs" dxfId="1019" priority="25" stopIfTrue="1" operator="equal">
      <formula>"VAPAA"</formula>
    </cfRule>
  </conditionalFormatting>
  <conditionalFormatting sqref="D14:E18">
    <cfRule type="cellIs" dxfId="1018" priority="43" stopIfTrue="1" operator="equal">
      <formula>"VAPAA"</formula>
    </cfRule>
  </conditionalFormatting>
  <conditionalFormatting sqref="D21:E23 D32:E32">
    <cfRule type="cellIs" dxfId="1017" priority="26" stopIfTrue="1" operator="equal">
      <formula>"VAPAA"</formula>
    </cfRule>
  </conditionalFormatting>
  <conditionalFormatting sqref="D19:G20">
    <cfRule type="cellIs" dxfId="1016" priority="36" stopIfTrue="1" operator="equal">
      <formula>"VAPAA"</formula>
    </cfRule>
  </conditionalFormatting>
  <conditionalFormatting sqref="D9:M11 D12:K18">
    <cfRule type="cellIs" dxfId="1015" priority="48" stopIfTrue="1" operator="equal">
      <formula>"VAPAA"</formula>
    </cfRule>
  </conditionalFormatting>
  <conditionalFormatting sqref="E24:E28">
    <cfRule type="cellIs" dxfId="1014" priority="24" stopIfTrue="1" operator="equal">
      <formula>"VAPAA"</formula>
    </cfRule>
  </conditionalFormatting>
  <conditionalFormatting sqref="E33">
    <cfRule type="cellIs" dxfId="1013" priority="28" stopIfTrue="1" operator="equal">
      <formula>"VAPAA"</formula>
    </cfRule>
  </conditionalFormatting>
  <conditionalFormatting sqref="E13:G13">
    <cfRule type="cellIs" dxfId="1012" priority="46" stopIfTrue="1" operator="equal">
      <formula>"VAPAA"</formula>
    </cfRule>
  </conditionalFormatting>
  <conditionalFormatting sqref="E19:K19">
    <cfRule type="cellIs" dxfId="1011" priority="35" stopIfTrue="1" operator="equal">
      <formula>"VAPAA"</formula>
    </cfRule>
  </conditionalFormatting>
  <conditionalFormatting sqref="F23">
    <cfRule type="cellIs" dxfId="1010" priority="19" stopIfTrue="1" operator="equal">
      <formula>"VAPAA"</formula>
    </cfRule>
  </conditionalFormatting>
  <conditionalFormatting sqref="F31">
    <cfRule type="cellIs" dxfId="1009" priority="33" stopIfTrue="1" operator="equal">
      <formula>"VAPAA"</formula>
    </cfRule>
  </conditionalFormatting>
  <conditionalFormatting sqref="F14:G14 F15:F17 F18:G18">
    <cfRule type="cellIs" dxfId="1008" priority="41" stopIfTrue="1" operator="equal">
      <formula>"VAPAA"</formula>
    </cfRule>
  </conditionalFormatting>
  <conditionalFormatting sqref="F21:G22">
    <cfRule type="cellIs" dxfId="1007" priority="18" stopIfTrue="1" operator="equal">
      <formula>"VAPAA"</formula>
    </cfRule>
  </conditionalFormatting>
  <conditionalFormatting sqref="F28:G28">
    <cfRule type="cellIs" dxfId="1006" priority="17" stopIfTrue="1" operator="equal">
      <formula>"VAPAA"</formula>
    </cfRule>
  </conditionalFormatting>
  <conditionalFormatting sqref="G23:G27">
    <cfRule type="cellIs" dxfId="1005" priority="16" stopIfTrue="1" operator="equal">
      <formula>"VAPAA"</formula>
    </cfRule>
  </conditionalFormatting>
  <conditionalFormatting sqref="H12">
    <cfRule type="cellIs" dxfId="1004" priority="45" stopIfTrue="1" operator="equal">
      <formula>"VAPAA"</formula>
    </cfRule>
  </conditionalFormatting>
  <conditionalFormatting sqref="H23">
    <cfRule type="cellIs" dxfId="1003" priority="23" stopIfTrue="1" operator="equal">
      <formula>"VAPAA"</formula>
    </cfRule>
  </conditionalFormatting>
  <conditionalFormatting sqref="H28:H31">
    <cfRule type="cellIs" dxfId="1002" priority="20" stopIfTrue="1" operator="equal">
      <formula>"VAPAA"</formula>
    </cfRule>
  </conditionalFormatting>
  <conditionalFormatting sqref="H13:I22">
    <cfRule type="cellIs" dxfId="1001" priority="1" stopIfTrue="1" operator="equal">
      <formula>"VAPAA"</formula>
    </cfRule>
  </conditionalFormatting>
  <conditionalFormatting sqref="H33:I33">
    <cfRule type="cellIs" dxfId="1000" priority="34" stopIfTrue="1" operator="equal">
      <formula>"VAPAA"</formula>
    </cfRule>
  </conditionalFormatting>
  <conditionalFormatting sqref="I23:I27">
    <cfRule type="cellIs" dxfId="999" priority="21" stopIfTrue="1" operator="equal">
      <formula>"VAPAA"</formula>
    </cfRule>
  </conditionalFormatting>
  <conditionalFormatting sqref="J15">
    <cfRule type="cellIs" dxfId="998" priority="39" stopIfTrue="1" operator="equal">
      <formula>"VAPAA"</formula>
    </cfRule>
  </conditionalFormatting>
  <conditionalFormatting sqref="J23">
    <cfRule type="cellIs" dxfId="997" priority="14" stopIfTrue="1" operator="equal">
      <formula>"VAPAA"</formula>
    </cfRule>
  </conditionalFormatting>
  <conditionalFormatting sqref="J28:J30 K32:K33">
    <cfRule type="cellIs" dxfId="996" priority="12" stopIfTrue="1" operator="equal">
      <formula>"VAPAA"</formula>
    </cfRule>
  </conditionalFormatting>
  <conditionalFormatting sqref="J12:K13 K14">
    <cfRule type="cellIs" dxfId="995" priority="44" stopIfTrue="1" operator="equal">
      <formula>"VAPAA"</formula>
    </cfRule>
  </conditionalFormatting>
  <conditionalFormatting sqref="J16:K22 J31:K31">
    <cfRule type="cellIs" dxfId="994" priority="13" stopIfTrue="1" operator="equal">
      <formula>"VAPAA"</formula>
    </cfRule>
  </conditionalFormatting>
  <conditionalFormatting sqref="K23:K27">
    <cfRule type="cellIs" dxfId="993" priority="11" stopIfTrue="1" operator="equal">
      <formula>"VAPAA"</formula>
    </cfRule>
  </conditionalFormatting>
  <conditionalFormatting sqref="L19:L30 M23:M25">
    <cfRule type="cellIs" dxfId="992" priority="15" stopIfTrue="1" operator="equal">
      <formula>"VAPAA"</formula>
    </cfRule>
  </conditionalFormatting>
  <conditionalFormatting sqref="L12:M14 L15:L17 L18:M18 N20:O29">
    <cfRule type="cellIs" dxfId="991" priority="32" stopIfTrue="1" operator="equal">
      <formula>"VAPAA"</formula>
    </cfRule>
  </conditionalFormatting>
  <conditionalFormatting sqref="L31:M33">
    <cfRule type="cellIs" dxfId="990" priority="38" stopIfTrue="1" operator="equal">
      <formula>"VAPAA"</formula>
    </cfRule>
  </conditionalFormatting>
  <conditionalFormatting sqref="N5:N10">
    <cfRule type="cellIs" dxfId="989" priority="81" stopIfTrue="1" operator="equal">
      <formula>"VAPAA"</formula>
    </cfRule>
  </conditionalFormatting>
  <conditionalFormatting sqref="N30:N33">
    <cfRule type="cellIs" dxfId="988" priority="49" stopIfTrue="1" operator="equal">
      <formula>"VAPAA"</formula>
    </cfRule>
  </conditionalFormatting>
  <conditionalFormatting sqref="N11:O17">
    <cfRule type="cellIs" dxfId="987" priority="10" stopIfTrue="1" operator="equal">
      <formula>"VAPAA"</formula>
    </cfRule>
  </conditionalFormatting>
  <conditionalFormatting sqref="N36:IS36">
    <cfRule type="cellIs" dxfId="986" priority="87" stopIfTrue="1" operator="equal">
      <formula>"VAPAA"</formula>
    </cfRule>
  </conditionalFormatting>
  <conditionalFormatting sqref="O15">
    <cfRule type="cellIs" dxfId="985" priority="9" stopIfTrue="1" operator="equal">
      <formula>"VAPAA"</formula>
    </cfRule>
  </conditionalFormatting>
  <conditionalFormatting sqref="P5:P14 P17">
    <cfRule type="cellIs" dxfId="984" priority="5" stopIfTrue="1" operator="equal">
      <formula>"VAPAA"</formula>
    </cfRule>
  </conditionalFormatting>
  <conditionalFormatting sqref="P23">
    <cfRule type="cellIs" dxfId="983" priority="8" stopIfTrue="1" operator="equal">
      <formula>"VAPAA"</formula>
    </cfRule>
  </conditionalFormatting>
  <conditionalFormatting sqref="P28:P33">
    <cfRule type="cellIs" dxfId="982" priority="4" stopIfTrue="1" operator="equal">
      <formula>"VAPAA"</formula>
    </cfRule>
  </conditionalFormatting>
  <conditionalFormatting sqref="P15:Q22">
    <cfRule type="cellIs" dxfId="981" priority="2" stopIfTrue="1" operator="equal">
      <formula>"VAPAA"</formula>
    </cfRule>
  </conditionalFormatting>
  <conditionalFormatting sqref="Q19">
    <cfRule type="cellIs" dxfId="980" priority="6" stopIfTrue="1" operator="equal">
      <formula>"VAPAA"</formula>
    </cfRule>
  </conditionalFormatting>
  <conditionalFormatting sqref="Q23:Q27">
    <cfRule type="cellIs" dxfId="979" priority="3" stopIfTrue="1" operator="equal">
      <formula>"VAPAA"</formula>
    </cfRule>
  </conditionalFormatting>
  <conditionalFormatting sqref="Q30:Q32">
    <cfRule type="cellIs" dxfId="978" priority="37" stopIfTrue="1" operator="equal">
      <formula>"VAPAA"</formula>
    </cfRule>
  </conditionalFormatting>
  <conditionalFormatting sqref="R5:X33 A34:M36">
    <cfRule type="cellIs" dxfId="977" priority="270" stopIfTrue="1" operator="equal">
      <formula>"VAPAA"</formula>
    </cfRule>
  </conditionalFormatting>
  <conditionalFormatting sqref="U1:XFD1 A2:XFD4 Y5:IS35 N34:X35 L37:XFD37 A38:XFD65536">
    <cfRule type="cellIs" dxfId="976" priority="836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47'!W3+1</f>
        <v>42331</v>
      </c>
      <c r="E3" s="317"/>
      <c r="F3" s="316">
        <f>D3+1</f>
        <v>42332</v>
      </c>
      <c r="G3" s="317"/>
      <c r="H3" s="323">
        <f>F3+1</f>
        <v>42333</v>
      </c>
      <c r="I3" s="337"/>
      <c r="J3" s="323">
        <f>H3+1</f>
        <v>42334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42335</v>
      </c>
      <c r="T3" s="334"/>
      <c r="U3" s="316">
        <f>S3+1</f>
        <v>42336</v>
      </c>
      <c r="V3" s="334"/>
      <c r="W3" s="316">
        <f>U3+1</f>
        <v>42337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49"/>
      <c r="V5" s="14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49"/>
      <c r="V6" s="14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49"/>
      <c r="V7" s="14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49"/>
      <c r="V8" s="14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49"/>
      <c r="V9" s="14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49"/>
      <c r="V10" s="14"/>
      <c r="W10" s="12"/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49"/>
      <c r="V11" s="14"/>
      <c r="W11" s="12"/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49"/>
      <c r="V12" s="14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/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49"/>
      <c r="V13" s="14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49"/>
      <c r="V14" s="14"/>
      <c r="W14" s="12"/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49"/>
      <c r="V15" s="14"/>
      <c r="W15" s="12"/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49"/>
      <c r="V16" s="14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49"/>
      <c r="V17" s="14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49"/>
      <c r="V18" s="14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49"/>
      <c r="V19" s="14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49"/>
      <c r="V20" s="14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49"/>
      <c r="V21" s="14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49"/>
      <c r="V22" s="14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9"/>
      <c r="U23" s="49"/>
      <c r="V23" s="14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9"/>
      <c r="U24" s="49"/>
      <c r="V24" s="14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49"/>
      <c r="V25" s="14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49"/>
      <c r="V26" s="14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49"/>
      <c r="V27" s="14"/>
      <c r="W27" s="12"/>
      <c r="X27" s="13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49"/>
      <c r="V28" s="14"/>
      <c r="W28" s="12"/>
      <c r="X28" s="13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49"/>
      <c r="V29" s="14"/>
      <c r="W29" s="12"/>
      <c r="X29" s="13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49"/>
      <c r="V30" s="14"/>
      <c r="W30" s="12"/>
      <c r="X30" s="13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89"/>
      <c r="V31" s="190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49"/>
      <c r="V32" s="14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P1:AA1"/>
    <mergeCell ref="Y2:AA4"/>
    <mergeCell ref="A1:N1"/>
    <mergeCell ref="D3:E3"/>
    <mergeCell ref="H2:I2"/>
    <mergeCell ref="A2:C4"/>
    <mergeCell ref="W2:X2"/>
    <mergeCell ref="W3:X3"/>
    <mergeCell ref="D19:K19"/>
    <mergeCell ref="U2:V2"/>
    <mergeCell ref="S2:T2"/>
    <mergeCell ref="J2:K2"/>
    <mergeCell ref="H3:I3"/>
    <mergeCell ref="D2:E2"/>
    <mergeCell ref="J3:K3"/>
    <mergeCell ref="S3:T3"/>
    <mergeCell ref="F3:G3"/>
    <mergeCell ref="L2:N4"/>
    <mergeCell ref="P2:R4"/>
    <mergeCell ref="F2:G2"/>
    <mergeCell ref="U3:V3"/>
  </mergeCells>
  <conditionalFormatting sqref="A1:A2 D2:L2 O2:P2 S2:Y2 D3 F3 H3 J3 S3 U3 W3 O3:O4 D4:K4 S4:X4">
    <cfRule type="cellIs" dxfId="1895" priority="36" operator="equal">
      <formula>"VAPAA"</formula>
    </cfRule>
  </conditionalFormatting>
  <conditionalFormatting sqref="A2 D2:L2 O2:P2 S2:Y2 D3 F3 H3 J3 S3 U3 W3 O3:O4 D4:K4 S4:X4">
    <cfRule type="cellIs" dxfId="1894" priority="35" operator="equal">
      <formula>"ALLIANSSI"</formula>
    </cfRule>
  </conditionalFormatting>
  <conditionalFormatting sqref="A5:O5 A6:C18 A19:D19">
    <cfRule type="cellIs" dxfId="1893" priority="8" stopIfTrue="1" operator="equal">
      <formula>"VAPAA"</formula>
    </cfRule>
  </conditionalFormatting>
  <conditionalFormatting sqref="A1:XFD4 A33:XFD33 A34:O34 Y34:IV34 A35:XFD65536">
    <cfRule type="cellIs" dxfId="1892" priority="34" stopIfTrue="1" operator="equal">
      <formula>"VAPAA"</formula>
    </cfRule>
  </conditionalFormatting>
  <conditionalFormatting sqref="D11:K18">
    <cfRule type="cellIs" dxfId="1891" priority="1" stopIfTrue="1" operator="equal">
      <formula>"VAPAA"</formula>
    </cfRule>
  </conditionalFormatting>
  <conditionalFormatting sqref="F14:F16">
    <cfRule type="cellIs" dxfId="1890" priority="6" stopIfTrue="1" operator="equal">
      <formula>"VAPAA"</formula>
    </cfRule>
  </conditionalFormatting>
  <conditionalFormatting sqref="G14:G17">
    <cfRule type="cellIs" dxfId="1889" priority="5" stopIfTrue="1" operator="equal">
      <formula>"VAPAA"</formula>
    </cfRule>
  </conditionalFormatting>
  <conditionalFormatting sqref="O20:T32">
    <cfRule type="cellIs" dxfId="1888" priority="3" stopIfTrue="1" operator="equal">
      <formula>"VAPAA"</formula>
    </cfRule>
  </conditionalFormatting>
  <conditionalFormatting sqref="P1">
    <cfRule type="cellIs" dxfId="1887" priority="37" operator="equal">
      <formula>"VAPAA"</formula>
    </cfRule>
  </conditionalFormatting>
  <conditionalFormatting sqref="P5:T19 D6:O10 L11:O19 A20:N26 A27:D30 F27:F30 H27:N30 A31:N32">
    <cfRule type="cellIs" dxfId="1886" priority="9" stopIfTrue="1" operator="equal">
      <formula>"VAPAA"</formula>
    </cfRule>
  </conditionalFormatting>
  <conditionalFormatting sqref="U5:IV32">
    <cfRule type="cellIs" dxfId="1885" priority="12" stopIfTrue="1" operator="equal">
      <formula>"VAPAA"</formula>
    </cfRule>
  </conditionalFormatting>
  <pageMargins left="0.7" right="0.7" top="0.75" bottom="0.75" header="0.3" footer="0.3"/>
  <pageSetup paperSize="9" scale="95" orientation="landscape" r:id="rId1"/>
  <colBreaks count="1" manualBreakCount="1">
    <brk id="14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X39"/>
  <sheetViews>
    <sheetView zoomScaleNormal="100" workbookViewId="0">
      <selection activeCell="H12" sqref="H12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6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29'!P3+1</f>
        <v>45495</v>
      </c>
      <c r="E3" s="323"/>
      <c r="F3" s="316">
        <f>D3+1</f>
        <v>45496</v>
      </c>
      <c r="G3" s="317"/>
      <c r="H3" s="323">
        <f>F3+1</f>
        <v>45497</v>
      </c>
      <c r="I3" s="337"/>
      <c r="J3" s="323">
        <f>H3+1</f>
        <v>45498</v>
      </c>
      <c r="K3" s="323"/>
      <c r="L3" s="316">
        <f>J3+1</f>
        <v>45499</v>
      </c>
      <c r="M3" s="334"/>
      <c r="N3" s="316">
        <f>L3+1</f>
        <v>45500</v>
      </c>
      <c r="O3" s="334"/>
      <c r="P3" s="316">
        <f>N3+1</f>
        <v>45501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4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ht="15" customHeight="1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ht="15" customHeight="1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/>
      <c r="K26" s="141"/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366" t="s">
        <v>58</v>
      </c>
      <c r="K27" s="367"/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366" t="s">
        <v>58</v>
      </c>
      <c r="K28" s="367"/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366" t="s">
        <v>58</v>
      </c>
      <c r="K29" s="367"/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366" t="s">
        <v>58</v>
      </c>
      <c r="K30" s="367"/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21" t="s">
        <v>103</v>
      </c>
      <c r="K35" s="422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J36" s="422"/>
      <c r="K36" s="422"/>
    </row>
    <row r="37" spans="1:24" x14ac:dyDescent="0.25">
      <c r="J37" s="422"/>
      <c r="K37" s="422"/>
    </row>
    <row r="38" spans="1:24" x14ac:dyDescent="0.25">
      <c r="J38" s="422"/>
      <c r="K38" s="422"/>
    </row>
    <row r="39" spans="1:24" x14ac:dyDescent="0.25">
      <c r="J39" s="422"/>
      <c r="K39" s="422"/>
    </row>
  </sheetData>
  <mergeCells count="22">
    <mergeCell ref="N2:O2"/>
    <mergeCell ref="L2:M2"/>
    <mergeCell ref="L3:M3"/>
    <mergeCell ref="J27:K27"/>
    <mergeCell ref="J28:K28"/>
    <mergeCell ref="N3:O3"/>
    <mergeCell ref="J29:K29"/>
    <mergeCell ref="J30:K30"/>
    <mergeCell ref="J35:K39"/>
    <mergeCell ref="A1:T1"/>
    <mergeCell ref="A2:C4"/>
    <mergeCell ref="D2:E2"/>
    <mergeCell ref="F3:G3"/>
    <mergeCell ref="P3:Q3"/>
    <mergeCell ref="D3:E3"/>
    <mergeCell ref="F2:G2"/>
    <mergeCell ref="H3:I3"/>
    <mergeCell ref="H2:I2"/>
    <mergeCell ref="R2:T4"/>
    <mergeCell ref="P2:Q2"/>
    <mergeCell ref="J2:K2"/>
    <mergeCell ref="J3:K3"/>
  </mergeCells>
  <phoneticPr fontId="34" type="noConversion"/>
  <conditionalFormatting sqref="A1">
    <cfRule type="cellIs" dxfId="975" priority="51" operator="equal">
      <formula>"VAPAA"</formula>
    </cfRule>
    <cfRule type="cellIs" dxfId="974" priority="50" stopIfTrue="1" operator="equal">
      <formula>"VAPAA"</formula>
    </cfRule>
  </conditionalFormatting>
  <conditionalFormatting sqref="A2 D2:R2 D3 F3 H3 J3 L3 N3 P3 D4:Q4">
    <cfRule type="cellIs" dxfId="973" priority="844" operator="equal">
      <formula>"ALLIANSSI"</formula>
    </cfRule>
    <cfRule type="cellIs" dxfId="972" priority="845" operator="equal">
      <formula>"VAPAA"</formula>
    </cfRule>
  </conditionalFormatting>
  <conditionalFormatting sqref="A5:C33">
    <cfRule type="cellIs" dxfId="971" priority="262" stopIfTrue="1" operator="equal">
      <formula>"VAPAA"</formula>
    </cfRule>
  </conditionalFormatting>
  <conditionalFormatting sqref="A34:X34 A35:J35 L35:X35">
    <cfRule type="cellIs" dxfId="970" priority="88" stopIfTrue="1" operator="equal">
      <formula>"VAPAA"</formula>
    </cfRule>
  </conditionalFormatting>
  <conditionalFormatting sqref="D5:D8 F5:F8 H5:H8 J5:J8 L5:L8">
    <cfRule type="cellIs" dxfId="969" priority="82" stopIfTrue="1" operator="equal">
      <formula>"VAPAA"</formula>
    </cfRule>
  </conditionalFormatting>
  <conditionalFormatting sqref="D12:D13 N30:N33">
    <cfRule type="cellIs" dxfId="968" priority="49" stopIfTrue="1" operator="equal">
      <formula>"VAPAA"</formula>
    </cfRule>
  </conditionalFormatting>
  <conditionalFormatting sqref="D24">
    <cfRule type="cellIs" dxfId="967" priority="27" stopIfTrue="1" operator="equal">
      <formula>"VAPAA"</formula>
    </cfRule>
  </conditionalFormatting>
  <conditionalFormatting sqref="D29:D31">
    <cfRule type="cellIs" dxfId="966" priority="25" stopIfTrue="1" operator="equal">
      <formula>"VAPAA"</formula>
    </cfRule>
  </conditionalFormatting>
  <conditionalFormatting sqref="D21:E23 D32:E32">
    <cfRule type="cellIs" dxfId="965" priority="26" stopIfTrue="1" operator="equal">
      <formula>"VAPAA"</formula>
    </cfRule>
  </conditionalFormatting>
  <conditionalFormatting sqref="D19:G20 Q30:Q32">
    <cfRule type="cellIs" dxfId="964" priority="37" stopIfTrue="1" operator="equal">
      <formula>"VAPAA"</formula>
    </cfRule>
  </conditionalFormatting>
  <conditionalFormatting sqref="D9:M11 D12:K18">
    <cfRule type="cellIs" dxfId="963" priority="48" stopIfTrue="1" operator="equal">
      <formula>"VAPAA"</formula>
    </cfRule>
  </conditionalFormatting>
  <conditionalFormatting sqref="E24:E28">
    <cfRule type="cellIs" dxfId="962" priority="24" stopIfTrue="1" operator="equal">
      <formula>"VAPAA"</formula>
    </cfRule>
  </conditionalFormatting>
  <conditionalFormatting sqref="E33">
    <cfRule type="cellIs" dxfId="961" priority="47" stopIfTrue="1" operator="equal">
      <formula>"VAPAA"</formula>
    </cfRule>
  </conditionalFormatting>
  <conditionalFormatting sqref="E13:G13 D14:E18">
    <cfRule type="cellIs" dxfId="960" priority="46" stopIfTrue="1" operator="equal">
      <formula>"VAPAA"</formula>
    </cfRule>
  </conditionalFormatting>
  <conditionalFormatting sqref="E19:K19">
    <cfRule type="cellIs" dxfId="959" priority="42" stopIfTrue="1" operator="equal">
      <formula>"VAPAA"</formula>
    </cfRule>
  </conditionalFormatting>
  <conditionalFormatting sqref="F23">
    <cfRule type="cellIs" dxfId="958" priority="19" stopIfTrue="1" operator="equal">
      <formula>"VAPAA"</formula>
    </cfRule>
  </conditionalFormatting>
  <conditionalFormatting sqref="F14:G14 F15:F17 F18:G18 F31">
    <cfRule type="cellIs" dxfId="957" priority="41" stopIfTrue="1" operator="equal">
      <formula>"VAPAA"</formula>
    </cfRule>
  </conditionalFormatting>
  <conditionalFormatting sqref="F21:G22">
    <cfRule type="cellIs" dxfId="956" priority="18" stopIfTrue="1" operator="equal">
      <formula>"VAPAA"</formula>
    </cfRule>
  </conditionalFormatting>
  <conditionalFormatting sqref="F28:G28">
    <cfRule type="cellIs" dxfId="955" priority="17" stopIfTrue="1" operator="equal">
      <formula>"VAPAA"</formula>
    </cfRule>
  </conditionalFormatting>
  <conditionalFormatting sqref="G23:G27">
    <cfRule type="cellIs" dxfId="954" priority="16" stopIfTrue="1" operator="equal">
      <formula>"VAPAA"</formula>
    </cfRule>
  </conditionalFormatting>
  <conditionalFormatting sqref="H12">
    <cfRule type="cellIs" dxfId="953" priority="45" stopIfTrue="1" operator="equal">
      <formula>"VAPAA"</formula>
    </cfRule>
  </conditionalFormatting>
  <conditionalFormatting sqref="H23">
    <cfRule type="cellIs" dxfId="952" priority="23" stopIfTrue="1" operator="equal">
      <formula>"VAPAA"</formula>
    </cfRule>
  </conditionalFormatting>
  <conditionalFormatting sqref="H28:H31">
    <cfRule type="cellIs" dxfId="951" priority="20" stopIfTrue="1" operator="equal">
      <formula>"VAPAA"</formula>
    </cfRule>
  </conditionalFormatting>
  <conditionalFormatting sqref="H13:I22">
    <cfRule type="cellIs" dxfId="950" priority="1" stopIfTrue="1" operator="equal">
      <formula>"VAPAA"</formula>
    </cfRule>
  </conditionalFormatting>
  <conditionalFormatting sqref="I23:I27">
    <cfRule type="cellIs" dxfId="949" priority="21" stopIfTrue="1" operator="equal">
      <formula>"VAPAA"</formula>
    </cfRule>
  </conditionalFormatting>
  <conditionalFormatting sqref="I37:I39">
    <cfRule type="cellIs" dxfId="948" priority="130" stopIfTrue="1" operator="equal">
      <formula>"VAPAA"</formula>
    </cfRule>
  </conditionalFormatting>
  <conditionalFormatting sqref="J15 H33:I33">
    <cfRule type="cellIs" dxfId="947" priority="39" stopIfTrue="1" operator="equal">
      <formula>"VAPAA"</formula>
    </cfRule>
  </conditionalFormatting>
  <conditionalFormatting sqref="J23">
    <cfRule type="cellIs" dxfId="946" priority="14" stopIfTrue="1" operator="equal">
      <formula>"VAPAA"</formula>
    </cfRule>
  </conditionalFormatting>
  <conditionalFormatting sqref="J12:K13 K14">
    <cfRule type="cellIs" dxfId="945" priority="44" stopIfTrue="1" operator="equal">
      <formula>"VAPAA"</formula>
    </cfRule>
  </conditionalFormatting>
  <conditionalFormatting sqref="J16:K22 J31:K31 K32:K33">
    <cfRule type="cellIs" dxfId="944" priority="13" stopIfTrue="1" operator="equal">
      <formula>"VAPAA"</formula>
    </cfRule>
  </conditionalFormatting>
  <conditionalFormatting sqref="K23:K26">
    <cfRule type="cellIs" dxfId="943" priority="11" stopIfTrue="1" operator="equal">
      <formula>"VAPAA"</formula>
    </cfRule>
  </conditionalFormatting>
  <conditionalFormatting sqref="L19:L30 M23:M25">
    <cfRule type="cellIs" dxfId="942" priority="15" stopIfTrue="1" operator="equal">
      <formula>"VAPAA"</formula>
    </cfRule>
  </conditionalFormatting>
  <conditionalFormatting sqref="L12:M14 L15:L17 L18:M18 N20:O29">
    <cfRule type="cellIs" dxfId="941" priority="32" stopIfTrue="1" operator="equal">
      <formula>"VAPAA"</formula>
    </cfRule>
  </conditionalFormatting>
  <conditionalFormatting sqref="L31:M33">
    <cfRule type="cellIs" dxfId="940" priority="38" stopIfTrue="1" operator="equal">
      <formula>"VAPAA"</formula>
    </cfRule>
  </conditionalFormatting>
  <conditionalFormatting sqref="N5:N10">
    <cfRule type="cellIs" dxfId="939" priority="81" stopIfTrue="1" operator="equal">
      <formula>"VAPAA"</formula>
    </cfRule>
  </conditionalFormatting>
  <conditionalFormatting sqref="N11:O17">
    <cfRule type="cellIs" dxfId="938" priority="10" stopIfTrue="1" operator="equal">
      <formula>"VAPAA"</formula>
    </cfRule>
  </conditionalFormatting>
  <conditionalFormatting sqref="N36:IS36">
    <cfRule type="cellIs" dxfId="937" priority="85" stopIfTrue="1" operator="equal">
      <formula>"VAPAA"</formula>
    </cfRule>
  </conditionalFormatting>
  <conditionalFormatting sqref="O15">
    <cfRule type="cellIs" dxfId="936" priority="9" stopIfTrue="1" operator="equal">
      <formula>"VAPAA"</formula>
    </cfRule>
  </conditionalFormatting>
  <conditionalFormatting sqref="P5:P14 P17 Q23:Q27">
    <cfRule type="cellIs" dxfId="935" priority="5" stopIfTrue="1" operator="equal">
      <formula>"VAPAA"</formula>
    </cfRule>
  </conditionalFormatting>
  <conditionalFormatting sqref="P23">
    <cfRule type="cellIs" dxfId="934" priority="8" stopIfTrue="1" operator="equal">
      <formula>"VAPAA"</formula>
    </cfRule>
  </conditionalFormatting>
  <conditionalFormatting sqref="P28:P33">
    <cfRule type="cellIs" dxfId="933" priority="7" stopIfTrue="1" operator="equal">
      <formula>"VAPAA"</formula>
    </cfRule>
  </conditionalFormatting>
  <conditionalFormatting sqref="P15:Q22">
    <cfRule type="cellIs" dxfId="932" priority="2" stopIfTrue="1" operator="equal">
      <formula>"VAPAA"</formula>
    </cfRule>
  </conditionalFormatting>
  <conditionalFormatting sqref="Q19">
    <cfRule type="cellIs" dxfId="931" priority="6" stopIfTrue="1" operator="equal">
      <formula>"VAPAA"</formula>
    </cfRule>
  </conditionalFormatting>
  <conditionalFormatting sqref="R5:X33">
    <cfRule type="cellIs" dxfId="930" priority="267" stopIfTrue="1" operator="equal">
      <formula>"VAPAA"</formula>
    </cfRule>
  </conditionalFormatting>
  <conditionalFormatting sqref="U1:XFD1 A2:XFD4 Y5:IS35 A36:G36 L37:IS39 A37:F41 I40:IS41 A42:XFD65536">
    <cfRule type="cellIs" dxfId="929" priority="843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38"/>
  <sheetViews>
    <sheetView zoomScaleNormal="100" workbookViewId="0">
      <selection activeCell="K20" sqref="K20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9" width="14.109375" style="1" customWidth="1"/>
    <col min="10" max="13" width="14.5546875" style="1" customWidth="1"/>
    <col min="14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5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30'!P3+1</f>
        <v>45502</v>
      </c>
      <c r="E3" s="323"/>
      <c r="F3" s="316">
        <f>D3+1</f>
        <v>45503</v>
      </c>
      <c r="G3" s="317"/>
      <c r="H3" s="323">
        <f>F3+1</f>
        <v>45504</v>
      </c>
      <c r="I3" s="317"/>
      <c r="J3" s="323">
        <f>H3+1</f>
        <v>45505</v>
      </c>
      <c r="K3" s="317"/>
      <c r="L3" s="316">
        <f>J3+1</f>
        <v>45506</v>
      </c>
      <c r="M3" s="334"/>
      <c r="N3" s="316">
        <f>L3+1</f>
        <v>45507</v>
      </c>
      <c r="O3" s="334"/>
      <c r="P3" s="316">
        <f>N3+1</f>
        <v>45508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373" t="s">
        <v>63</v>
      </c>
      <c r="I5" s="358"/>
      <c r="J5" s="357" t="s">
        <v>63</v>
      </c>
      <c r="K5" s="358"/>
      <c r="L5" s="357" t="s">
        <v>63</v>
      </c>
      <c r="M5" s="358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373" t="s">
        <v>63</v>
      </c>
      <c r="I6" s="358"/>
      <c r="J6" s="357" t="s">
        <v>63</v>
      </c>
      <c r="K6" s="358"/>
      <c r="L6" s="357" t="s">
        <v>63</v>
      </c>
      <c r="M6" s="358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373" t="s">
        <v>63</v>
      </c>
      <c r="I7" s="358"/>
      <c r="J7" s="357" t="s">
        <v>63</v>
      </c>
      <c r="K7" s="358"/>
      <c r="L7" s="357" t="s">
        <v>63</v>
      </c>
      <c r="M7" s="358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373" t="s">
        <v>63</v>
      </c>
      <c r="I8" s="358"/>
      <c r="J8" s="357" t="s">
        <v>63</v>
      </c>
      <c r="K8" s="358"/>
      <c r="L8" s="357" t="s">
        <v>63</v>
      </c>
      <c r="M8" s="358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373" t="s">
        <v>63</v>
      </c>
      <c r="I9" s="358"/>
      <c r="J9" s="357" t="s">
        <v>63</v>
      </c>
      <c r="K9" s="358"/>
      <c r="L9" s="357" t="s">
        <v>63</v>
      </c>
      <c r="M9" s="35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373" t="s">
        <v>63</v>
      </c>
      <c r="I10" s="358"/>
      <c r="J10" s="357" t="s">
        <v>63</v>
      </c>
      <c r="K10" s="358"/>
      <c r="L10" s="357" t="s">
        <v>63</v>
      </c>
      <c r="M10" s="35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373" t="s">
        <v>63</v>
      </c>
      <c r="I11" s="358"/>
      <c r="J11" s="357" t="s">
        <v>63</v>
      </c>
      <c r="K11" s="358"/>
      <c r="L11" s="357" t="s">
        <v>63</v>
      </c>
      <c r="M11" s="35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373" t="s">
        <v>63</v>
      </c>
      <c r="I12" s="358"/>
      <c r="J12" s="357" t="s">
        <v>63</v>
      </c>
      <c r="K12" s="358"/>
      <c r="L12" s="357" t="s">
        <v>63</v>
      </c>
      <c r="M12" s="35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373" t="s">
        <v>63</v>
      </c>
      <c r="I13" s="358"/>
      <c r="J13" s="357" t="s">
        <v>63</v>
      </c>
      <c r="K13" s="358"/>
      <c r="L13" s="357" t="s">
        <v>63</v>
      </c>
      <c r="M13" s="35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373" t="s">
        <v>63</v>
      </c>
      <c r="I14" s="358"/>
      <c r="J14" s="357" t="s">
        <v>63</v>
      </c>
      <c r="K14" s="358"/>
      <c r="L14" s="357" t="s">
        <v>63</v>
      </c>
      <c r="M14" s="35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373" t="s">
        <v>63</v>
      </c>
      <c r="I15" s="358"/>
      <c r="J15" s="357" t="s">
        <v>63</v>
      </c>
      <c r="K15" s="358"/>
      <c r="L15" s="357" t="s">
        <v>63</v>
      </c>
      <c r="M15" s="358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373" t="s">
        <v>63</v>
      </c>
      <c r="I16" s="358"/>
      <c r="J16" s="357" t="s">
        <v>63</v>
      </c>
      <c r="K16" s="358"/>
      <c r="L16" s="357" t="s">
        <v>63</v>
      </c>
      <c r="M16" s="358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373" t="s">
        <v>63</v>
      </c>
      <c r="I17" s="358"/>
      <c r="J17" s="357" t="s">
        <v>63</v>
      </c>
      <c r="K17" s="358"/>
      <c r="L17" s="357" t="s">
        <v>63</v>
      </c>
      <c r="M17" s="358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373" t="s">
        <v>63</v>
      </c>
      <c r="I18" s="358"/>
      <c r="J18" s="357" t="s">
        <v>63</v>
      </c>
      <c r="K18" s="358"/>
      <c r="L18" s="357" t="s">
        <v>63</v>
      </c>
      <c r="M18" s="35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7" spans="1:24" x14ac:dyDescent="0.25">
      <c r="J37" s="315"/>
      <c r="K37" s="315"/>
    </row>
    <row r="38" spans="1:24" x14ac:dyDescent="0.25">
      <c r="J38" s="315"/>
      <c r="K38" s="315"/>
    </row>
  </sheetData>
  <mergeCells count="61">
    <mergeCell ref="J18:K18"/>
    <mergeCell ref="L18:M18"/>
    <mergeCell ref="J15:K15"/>
    <mergeCell ref="L15:M15"/>
    <mergeCell ref="J16:K16"/>
    <mergeCell ref="L16:M16"/>
    <mergeCell ref="J17:K17"/>
    <mergeCell ref="L17:M17"/>
    <mergeCell ref="J12:K12"/>
    <mergeCell ref="L12:M12"/>
    <mergeCell ref="J13:K13"/>
    <mergeCell ref="L13:M13"/>
    <mergeCell ref="J14:K14"/>
    <mergeCell ref="L14:M14"/>
    <mergeCell ref="H17:I17"/>
    <mergeCell ref="H18:I18"/>
    <mergeCell ref="J5:K5"/>
    <mergeCell ref="L5:M5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J38:K38"/>
    <mergeCell ref="A2:C4"/>
    <mergeCell ref="R2:T4"/>
    <mergeCell ref="J37:K37"/>
    <mergeCell ref="L2:M2"/>
    <mergeCell ref="P2:Q2"/>
    <mergeCell ref="H5:I5"/>
    <mergeCell ref="H6:I6"/>
    <mergeCell ref="D3:E3"/>
    <mergeCell ref="N3:O3"/>
    <mergeCell ref="F3:G3"/>
    <mergeCell ref="J3:K3"/>
    <mergeCell ref="D2:E2"/>
    <mergeCell ref="J2:K2"/>
    <mergeCell ref="N2:O2"/>
    <mergeCell ref="P3:Q3"/>
    <mergeCell ref="H2:I2"/>
    <mergeCell ref="L3:M3"/>
    <mergeCell ref="H3:I3"/>
    <mergeCell ref="F2:G2"/>
    <mergeCell ref="A1:T1"/>
  </mergeCells>
  <phoneticPr fontId="34" type="noConversion"/>
  <conditionalFormatting sqref="A1">
    <cfRule type="cellIs" dxfId="928" priority="51" operator="equal">
      <formula>"VAPAA"</formula>
    </cfRule>
    <cfRule type="cellIs" dxfId="927" priority="50" stopIfTrue="1" operator="equal">
      <formula>"VAPAA"</formula>
    </cfRule>
  </conditionalFormatting>
  <conditionalFormatting sqref="A2 D2:R2 D3 F3 H3 J3 L3 N3 P3 D4:Q4">
    <cfRule type="cellIs" dxfId="926" priority="796" operator="equal">
      <formula>"ALLIANSSI"</formula>
    </cfRule>
    <cfRule type="cellIs" dxfId="925" priority="797" operator="equal">
      <formula>"VAPAA"</formula>
    </cfRule>
  </conditionalFormatting>
  <conditionalFormatting sqref="A5:C33">
    <cfRule type="cellIs" dxfId="924" priority="265" stopIfTrue="1" operator="equal">
      <formula>"VAPAA"</formula>
    </cfRule>
  </conditionalFormatting>
  <conditionalFormatting sqref="A37:J38">
    <cfRule type="cellIs" dxfId="923" priority="131" stopIfTrue="1" operator="equal">
      <formula>"VAPAA"</formula>
    </cfRule>
  </conditionalFormatting>
  <conditionalFormatting sqref="D5:D8 F5:F8 H5:H18 J5:J18">
    <cfRule type="cellIs" dxfId="922" priority="82" stopIfTrue="1" operator="equal">
      <formula>"VAPAA"</formula>
    </cfRule>
  </conditionalFormatting>
  <conditionalFormatting sqref="D12:D13">
    <cfRule type="cellIs" dxfId="921" priority="47" stopIfTrue="1" operator="equal">
      <formula>"VAPAA"</formula>
    </cfRule>
  </conditionalFormatting>
  <conditionalFormatting sqref="D16:D17">
    <cfRule type="cellIs" dxfId="920" priority="42" stopIfTrue="1" operator="equal">
      <formula>"VAPAA"</formula>
    </cfRule>
  </conditionalFormatting>
  <conditionalFormatting sqref="D24">
    <cfRule type="cellIs" dxfId="919" priority="27" stopIfTrue="1" operator="equal">
      <formula>"VAPAA"</formula>
    </cfRule>
  </conditionalFormatting>
  <conditionalFormatting sqref="D29:D31">
    <cfRule type="cellIs" dxfId="918" priority="25" stopIfTrue="1" operator="equal">
      <formula>"VAPAA"</formula>
    </cfRule>
  </conditionalFormatting>
  <conditionalFormatting sqref="D14:E18">
    <cfRule type="cellIs" dxfId="917" priority="43" stopIfTrue="1" operator="equal">
      <formula>"VAPAA"</formula>
    </cfRule>
  </conditionalFormatting>
  <conditionalFormatting sqref="D21:E23 D32:E32">
    <cfRule type="cellIs" dxfId="916" priority="26" stopIfTrue="1" operator="equal">
      <formula>"VAPAA"</formula>
    </cfRule>
  </conditionalFormatting>
  <conditionalFormatting sqref="D9:G20">
    <cfRule type="cellIs" dxfId="915" priority="36" stopIfTrue="1" operator="equal">
      <formula>"VAPAA"</formula>
    </cfRule>
  </conditionalFormatting>
  <conditionalFormatting sqref="E24:E28">
    <cfRule type="cellIs" dxfId="914" priority="24" stopIfTrue="1" operator="equal">
      <formula>"VAPAA"</formula>
    </cfRule>
  </conditionalFormatting>
  <conditionalFormatting sqref="E33">
    <cfRule type="cellIs" dxfId="913" priority="28" stopIfTrue="1" operator="equal">
      <formula>"VAPAA"</formula>
    </cfRule>
  </conditionalFormatting>
  <conditionalFormatting sqref="E13:G13">
    <cfRule type="cellIs" dxfId="912" priority="46" stopIfTrue="1" operator="equal">
      <formula>"VAPAA"</formula>
    </cfRule>
  </conditionalFormatting>
  <conditionalFormatting sqref="E19:K19 J31:K31">
    <cfRule type="cellIs" dxfId="911" priority="13" stopIfTrue="1" operator="equal">
      <formula>"VAPAA"</formula>
    </cfRule>
  </conditionalFormatting>
  <conditionalFormatting sqref="F23">
    <cfRule type="cellIs" dxfId="910" priority="19" stopIfTrue="1" operator="equal">
      <formula>"VAPAA"</formula>
    </cfRule>
  </conditionalFormatting>
  <conditionalFormatting sqref="F31">
    <cfRule type="cellIs" dxfId="909" priority="33" stopIfTrue="1" operator="equal">
      <formula>"VAPAA"</formula>
    </cfRule>
  </conditionalFormatting>
  <conditionalFormatting sqref="F14:G14 F15:F17 F18:G18">
    <cfRule type="cellIs" dxfId="908" priority="41" stopIfTrue="1" operator="equal">
      <formula>"VAPAA"</formula>
    </cfRule>
  </conditionalFormatting>
  <conditionalFormatting sqref="F21:G22">
    <cfRule type="cellIs" dxfId="907" priority="18" stopIfTrue="1" operator="equal">
      <formula>"VAPAA"</formula>
    </cfRule>
  </conditionalFormatting>
  <conditionalFormatting sqref="F28:G28">
    <cfRule type="cellIs" dxfId="906" priority="17" stopIfTrue="1" operator="equal">
      <formula>"VAPAA"</formula>
    </cfRule>
  </conditionalFormatting>
  <conditionalFormatting sqref="G23:G27">
    <cfRule type="cellIs" dxfId="905" priority="16" stopIfTrue="1" operator="equal">
      <formula>"VAPAA"</formula>
    </cfRule>
  </conditionalFormatting>
  <conditionalFormatting sqref="H23">
    <cfRule type="cellIs" dxfId="904" priority="23" stopIfTrue="1" operator="equal">
      <formula>"VAPAA"</formula>
    </cfRule>
  </conditionalFormatting>
  <conditionalFormatting sqref="H28:H31">
    <cfRule type="cellIs" dxfId="903" priority="20" stopIfTrue="1" operator="equal">
      <formula>"VAPAA"</formula>
    </cfRule>
  </conditionalFormatting>
  <conditionalFormatting sqref="H33:I33">
    <cfRule type="cellIs" dxfId="902" priority="34" stopIfTrue="1" operator="equal">
      <formula>"VAPAA"</formula>
    </cfRule>
  </conditionalFormatting>
  <conditionalFormatting sqref="H20:K22">
    <cfRule type="cellIs" dxfId="901" priority="1" stopIfTrue="1" operator="equal">
      <formula>"VAPAA"</formula>
    </cfRule>
  </conditionalFormatting>
  <conditionalFormatting sqref="I23:I27">
    <cfRule type="cellIs" dxfId="900" priority="21" stopIfTrue="1" operator="equal">
      <formula>"VAPAA"</formula>
    </cfRule>
  </conditionalFormatting>
  <conditionalFormatting sqref="J23">
    <cfRule type="cellIs" dxfId="899" priority="14" stopIfTrue="1" operator="equal">
      <formula>"VAPAA"</formula>
    </cfRule>
  </conditionalFormatting>
  <conditionalFormatting sqref="J28:J30 K32:K33">
    <cfRule type="cellIs" dxfId="898" priority="12" stopIfTrue="1" operator="equal">
      <formula>"VAPAA"</formula>
    </cfRule>
  </conditionalFormatting>
  <conditionalFormatting sqref="K23:K27">
    <cfRule type="cellIs" dxfId="897" priority="11" stopIfTrue="1" operator="equal">
      <formula>"VAPAA"</formula>
    </cfRule>
  </conditionalFormatting>
  <conditionalFormatting sqref="L5:L30 M23:M25">
    <cfRule type="cellIs" dxfId="896" priority="15" stopIfTrue="1" operator="equal">
      <formula>"VAPAA"</formula>
    </cfRule>
  </conditionalFormatting>
  <conditionalFormatting sqref="L31:M33">
    <cfRule type="cellIs" dxfId="895" priority="38" stopIfTrue="1" operator="equal">
      <formula>"VAPAA"</formula>
    </cfRule>
  </conditionalFormatting>
  <conditionalFormatting sqref="N5:N10">
    <cfRule type="cellIs" dxfId="894" priority="81" stopIfTrue="1" operator="equal">
      <formula>"VAPAA"</formula>
    </cfRule>
  </conditionalFormatting>
  <conditionalFormatting sqref="N30:N33">
    <cfRule type="cellIs" dxfId="893" priority="49" stopIfTrue="1" operator="equal">
      <formula>"VAPAA"</formula>
    </cfRule>
  </conditionalFormatting>
  <conditionalFormatting sqref="N11:O17">
    <cfRule type="cellIs" dxfId="892" priority="10" stopIfTrue="1" operator="equal">
      <formula>"VAPAA"</formula>
    </cfRule>
  </conditionalFormatting>
  <conditionalFormatting sqref="N20:O29">
    <cfRule type="cellIs" dxfId="891" priority="32" stopIfTrue="1" operator="equal">
      <formula>"VAPAA"</formula>
    </cfRule>
  </conditionalFormatting>
  <conditionalFormatting sqref="O15">
    <cfRule type="cellIs" dxfId="890" priority="9" stopIfTrue="1" operator="equal">
      <formula>"VAPAA"</formula>
    </cfRule>
  </conditionalFormatting>
  <conditionalFormatting sqref="P5:P14 P17">
    <cfRule type="cellIs" dxfId="889" priority="5" stopIfTrue="1" operator="equal">
      <formula>"VAPAA"</formula>
    </cfRule>
  </conditionalFormatting>
  <conditionalFormatting sqref="P23">
    <cfRule type="cellIs" dxfId="888" priority="8" stopIfTrue="1" operator="equal">
      <formula>"VAPAA"</formula>
    </cfRule>
  </conditionalFormatting>
  <conditionalFormatting sqref="P28:P33">
    <cfRule type="cellIs" dxfId="887" priority="4" stopIfTrue="1" operator="equal">
      <formula>"VAPAA"</formula>
    </cfRule>
  </conditionalFormatting>
  <conditionalFormatting sqref="P15:Q22">
    <cfRule type="cellIs" dxfId="886" priority="2" stopIfTrue="1" operator="equal">
      <formula>"VAPAA"</formula>
    </cfRule>
  </conditionalFormatting>
  <conditionalFormatting sqref="Q19">
    <cfRule type="cellIs" dxfId="885" priority="6" stopIfTrue="1" operator="equal">
      <formula>"VAPAA"</formula>
    </cfRule>
  </conditionalFormatting>
  <conditionalFormatting sqref="Q23:Q27">
    <cfRule type="cellIs" dxfId="884" priority="3" stopIfTrue="1" operator="equal">
      <formula>"VAPAA"</formula>
    </cfRule>
  </conditionalFormatting>
  <conditionalFormatting sqref="Q30:Q32">
    <cfRule type="cellIs" dxfId="883" priority="37" stopIfTrue="1" operator="equal">
      <formula>"VAPAA"</formula>
    </cfRule>
  </conditionalFormatting>
  <conditionalFormatting sqref="R5:X33 A34:X35">
    <cfRule type="cellIs" dxfId="882" priority="270" stopIfTrue="1" operator="equal">
      <formula>"VAPAA"</formula>
    </cfRule>
  </conditionalFormatting>
  <conditionalFormatting sqref="U1:XFD1 A2:XFD4 Y5:IS35 A36:IS36 L37:IS37 L38:XFD38 A39:XFD65536">
    <cfRule type="cellIs" dxfId="881" priority="795" stopIfTrue="1" operator="equal">
      <formula>"VAPAA"</formula>
    </cfRule>
  </conditionalFormatting>
  <pageMargins left="0.7" right="0.7" top="0.75" bottom="0.75" header="0.3" footer="0.3"/>
  <pageSetup paperSize="9" scale="7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37"/>
  <sheetViews>
    <sheetView zoomScaleNormal="100" workbookViewId="0">
      <selection activeCell="G19" sqref="G19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5" t="s">
        <v>5</v>
      </c>
      <c r="K2" s="333"/>
      <c r="L2" s="335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31'!P3+1</f>
        <v>45509</v>
      </c>
      <c r="E3" s="323"/>
      <c r="F3" s="316">
        <f>D3+1</f>
        <v>45510</v>
      </c>
      <c r="G3" s="317"/>
      <c r="H3" s="323">
        <f>F3+1</f>
        <v>45511</v>
      </c>
      <c r="I3" s="317"/>
      <c r="J3" s="323">
        <f>H3+1</f>
        <v>45512</v>
      </c>
      <c r="K3" s="317"/>
      <c r="L3" s="323">
        <f>J3+1</f>
        <v>45513</v>
      </c>
      <c r="M3" s="334"/>
      <c r="N3" s="316">
        <f>L3+1</f>
        <v>45514</v>
      </c>
      <c r="O3" s="334"/>
      <c r="P3" s="316">
        <f>N3+1</f>
        <v>45515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3" t="s">
        <v>10</v>
      </c>
      <c r="L4" s="49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357" t="s">
        <v>62</v>
      </c>
      <c r="E5" s="373"/>
      <c r="F5" s="357" t="s">
        <v>62</v>
      </c>
      <c r="G5" s="358"/>
      <c r="H5" s="373"/>
      <c r="I5" s="358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357" t="s">
        <v>62</v>
      </c>
      <c r="E6" s="373"/>
      <c r="F6" s="357" t="s">
        <v>62</v>
      </c>
      <c r="G6" s="358"/>
      <c r="H6" s="373"/>
      <c r="I6" s="358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357" t="s">
        <v>62</v>
      </c>
      <c r="E7" s="373"/>
      <c r="F7" s="357" t="s">
        <v>62</v>
      </c>
      <c r="G7" s="358"/>
      <c r="H7" s="373"/>
      <c r="I7" s="358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357" t="s">
        <v>62</v>
      </c>
      <c r="E8" s="373"/>
      <c r="F8" s="357" t="s">
        <v>62</v>
      </c>
      <c r="G8" s="358"/>
      <c r="H8" s="373"/>
      <c r="I8" s="358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357" t="s">
        <v>62</v>
      </c>
      <c r="E9" s="373"/>
      <c r="F9" s="357" t="s">
        <v>62</v>
      </c>
      <c r="G9" s="358"/>
      <c r="H9" s="373"/>
      <c r="I9" s="358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357" t="s">
        <v>62</v>
      </c>
      <c r="E10" s="373"/>
      <c r="F10" s="357" t="s">
        <v>62</v>
      </c>
      <c r="G10" s="358"/>
      <c r="H10" s="373"/>
      <c r="I10" s="358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ht="15" customHeight="1" x14ac:dyDescent="0.25">
      <c r="A11" s="84">
        <v>0.45833333333333298</v>
      </c>
      <c r="B11" s="85" t="s">
        <v>11</v>
      </c>
      <c r="C11" s="82">
        <v>0.47916666666666702</v>
      </c>
      <c r="D11" s="357" t="s">
        <v>62</v>
      </c>
      <c r="E11" s="373"/>
      <c r="F11" s="357" t="s">
        <v>62</v>
      </c>
      <c r="G11" s="358"/>
      <c r="H11" s="373"/>
      <c r="I11" s="358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ht="15" customHeight="1" x14ac:dyDescent="0.25">
      <c r="A12" s="84">
        <v>0.47916666666666702</v>
      </c>
      <c r="B12" s="85" t="s">
        <v>11</v>
      </c>
      <c r="C12" s="82">
        <v>0.5</v>
      </c>
      <c r="D12" s="357" t="s">
        <v>62</v>
      </c>
      <c r="E12" s="373"/>
      <c r="F12" s="357" t="s">
        <v>62</v>
      </c>
      <c r="G12" s="358"/>
      <c r="H12" s="373"/>
      <c r="I12" s="358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357" t="s">
        <v>62</v>
      </c>
      <c r="E13" s="373"/>
      <c r="F13" s="357" t="s">
        <v>62</v>
      </c>
      <c r="G13" s="358"/>
      <c r="H13" s="373"/>
      <c r="I13" s="358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357" t="s">
        <v>62</v>
      </c>
      <c r="E14" s="373"/>
      <c r="F14" s="357" t="s">
        <v>62</v>
      </c>
      <c r="G14" s="358"/>
      <c r="H14" s="373"/>
      <c r="I14" s="358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357" t="s">
        <v>62</v>
      </c>
      <c r="E15" s="373"/>
      <c r="F15" s="357" t="s">
        <v>62</v>
      </c>
      <c r="G15" s="358"/>
      <c r="H15" s="373"/>
      <c r="I15" s="358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357" t="s">
        <v>62</v>
      </c>
      <c r="E16" s="373"/>
      <c r="F16" s="357" t="s">
        <v>62</v>
      </c>
      <c r="G16" s="358"/>
      <c r="H16" s="373"/>
      <c r="I16" s="358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357" t="s">
        <v>62</v>
      </c>
      <c r="E17" s="373"/>
      <c r="F17" s="357" t="s">
        <v>62</v>
      </c>
      <c r="G17" s="358"/>
      <c r="H17" s="373"/>
      <c r="I17" s="358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x14ac:dyDescent="0.25">
      <c r="A18" s="84">
        <v>0.60416666666666696</v>
      </c>
      <c r="B18" s="85" t="s">
        <v>11</v>
      </c>
      <c r="C18" s="82">
        <v>0.625</v>
      </c>
      <c r="D18" s="357" t="s">
        <v>62</v>
      </c>
      <c r="E18" s="373"/>
      <c r="F18" s="357" t="s">
        <v>62</v>
      </c>
      <c r="G18" s="358"/>
      <c r="H18" s="373"/>
      <c r="I18" s="358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5.75" customHeight="1" thickBot="1" x14ac:dyDescent="0.3">
      <c r="A34" s="46"/>
      <c r="B34" s="46"/>
      <c r="C34" s="46"/>
      <c r="D34" s="46"/>
      <c r="E34" s="46"/>
      <c r="F34" s="368" t="s">
        <v>59</v>
      </c>
      <c r="G34" s="369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46"/>
      <c r="S34" s="46"/>
      <c r="T34" s="46"/>
      <c r="U34" s="46"/>
      <c r="V34" s="46"/>
      <c r="W34" s="46"/>
      <c r="X34" s="46"/>
    </row>
    <row r="35" spans="1:24" ht="1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F36" s="315"/>
      <c r="G36" s="315"/>
    </row>
    <row r="37" spans="1:24" ht="15.75" customHeight="1" x14ac:dyDescent="0.25"/>
  </sheetData>
  <mergeCells count="64">
    <mergeCell ref="D16:E16"/>
    <mergeCell ref="D17:E17"/>
    <mergeCell ref="D18:E18"/>
    <mergeCell ref="F5:G5"/>
    <mergeCell ref="H5:I5"/>
    <mergeCell ref="F6:G6"/>
    <mergeCell ref="H6:I6"/>
    <mergeCell ref="F7:G7"/>
    <mergeCell ref="F8:G8"/>
    <mergeCell ref="F14:G14"/>
    <mergeCell ref="F15:G15"/>
    <mergeCell ref="F16:G16"/>
    <mergeCell ref="F17:G17"/>
    <mergeCell ref="F18:G18"/>
    <mergeCell ref="F9:G9"/>
    <mergeCell ref="F10:G10"/>
    <mergeCell ref="A1:T1"/>
    <mergeCell ref="F31:G31"/>
    <mergeCell ref="F32:G32"/>
    <mergeCell ref="F33:G33"/>
    <mergeCell ref="F34:G3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H10:I10"/>
    <mergeCell ref="F11:G11"/>
    <mergeCell ref="F12:G12"/>
    <mergeCell ref="F13:G13"/>
    <mergeCell ref="H18:I18"/>
    <mergeCell ref="H14:I14"/>
    <mergeCell ref="H12:I12"/>
    <mergeCell ref="H13:I13"/>
    <mergeCell ref="H15:I15"/>
    <mergeCell ref="A2:C4"/>
    <mergeCell ref="D2:E2"/>
    <mergeCell ref="F2:G2"/>
    <mergeCell ref="D3:E3"/>
    <mergeCell ref="H9:I9"/>
    <mergeCell ref="H7:I7"/>
    <mergeCell ref="H8:I8"/>
    <mergeCell ref="F36:G36"/>
    <mergeCell ref="H16:I16"/>
    <mergeCell ref="H17:I17"/>
    <mergeCell ref="R2:T4"/>
    <mergeCell ref="P3:Q3"/>
    <mergeCell ref="F3:G3"/>
    <mergeCell ref="P2:Q2"/>
    <mergeCell ref="N3:O3"/>
    <mergeCell ref="H3:I3"/>
    <mergeCell ref="N2:O2"/>
    <mergeCell ref="J2:K2"/>
    <mergeCell ref="L2:M2"/>
    <mergeCell ref="L3:M3"/>
    <mergeCell ref="J3:K3"/>
    <mergeCell ref="H2:I2"/>
    <mergeCell ref="H11:I11"/>
  </mergeCells>
  <phoneticPr fontId="24" type="noConversion"/>
  <conditionalFormatting sqref="A1">
    <cfRule type="cellIs" dxfId="880" priority="39" operator="equal">
      <formula>"VAPAA"</formula>
    </cfRule>
    <cfRule type="cellIs" dxfId="879" priority="38" stopIfTrue="1" operator="equal">
      <formula>"VAPAA"</formula>
    </cfRule>
  </conditionalFormatting>
  <conditionalFormatting sqref="A2 D2:R2 D3 F3 H3 J3 L3 N3 P3 D4:Q4">
    <cfRule type="cellIs" dxfId="878" priority="802" operator="equal">
      <formula>"VAPAA"</formula>
    </cfRule>
    <cfRule type="cellIs" dxfId="877" priority="801" operator="equal">
      <formula>"ALLIANSSI"</formula>
    </cfRule>
  </conditionalFormatting>
  <conditionalFormatting sqref="A5:C33">
    <cfRule type="cellIs" dxfId="876" priority="285" stopIfTrue="1" operator="equal">
      <formula>"VAPAA"</formula>
    </cfRule>
  </conditionalFormatting>
  <conditionalFormatting sqref="A36:F36">
    <cfRule type="cellIs" dxfId="875" priority="363" stopIfTrue="1" operator="equal">
      <formula>"VAPAA"</formula>
    </cfRule>
  </conditionalFormatting>
  <conditionalFormatting sqref="D24">
    <cfRule type="cellIs" dxfId="874" priority="29" stopIfTrue="1" operator="equal">
      <formula>"VAPAA"</formula>
    </cfRule>
  </conditionalFormatting>
  <conditionalFormatting sqref="D29:D31">
    <cfRule type="cellIs" dxfId="873" priority="27" stopIfTrue="1" operator="equal">
      <formula>"VAPAA"</formula>
    </cfRule>
  </conditionalFormatting>
  <conditionalFormatting sqref="D21:E23 D32:E32">
    <cfRule type="cellIs" dxfId="872" priority="28" stopIfTrue="1" operator="equal">
      <formula>"VAPAA"</formula>
    </cfRule>
  </conditionalFormatting>
  <conditionalFormatting sqref="D20:G20">
    <cfRule type="cellIs" dxfId="871" priority="35" stopIfTrue="1" operator="equal">
      <formula>"VAPAA"</formula>
    </cfRule>
  </conditionalFormatting>
  <conditionalFormatting sqref="D19:L19">
    <cfRule type="cellIs" dxfId="870" priority="48" stopIfTrue="1" operator="equal">
      <formula>"VAPAA"</formula>
    </cfRule>
  </conditionalFormatting>
  <conditionalFormatting sqref="E24:E28">
    <cfRule type="cellIs" dxfId="869" priority="26" stopIfTrue="1" operator="equal">
      <formula>"VAPAA"</formula>
    </cfRule>
  </conditionalFormatting>
  <conditionalFormatting sqref="E33">
    <cfRule type="cellIs" dxfId="868" priority="30" stopIfTrue="1" operator="equal">
      <formula>"VAPAA"</formula>
    </cfRule>
  </conditionalFormatting>
  <conditionalFormatting sqref="F23">
    <cfRule type="cellIs" dxfId="867" priority="21" stopIfTrue="1" operator="equal">
      <formula>"VAPAA"</formula>
    </cfRule>
  </conditionalFormatting>
  <conditionalFormatting sqref="F31:F34">
    <cfRule type="cellIs" dxfId="866" priority="40" stopIfTrue="1" operator="equal">
      <formula>"VAPAA"</formula>
    </cfRule>
  </conditionalFormatting>
  <conditionalFormatting sqref="F21:G22">
    <cfRule type="cellIs" dxfId="865" priority="20" stopIfTrue="1" operator="equal">
      <formula>"VAPAA"</formula>
    </cfRule>
  </conditionalFormatting>
  <conditionalFormatting sqref="F28:G28">
    <cfRule type="cellIs" dxfId="864" priority="19" stopIfTrue="1" operator="equal">
      <formula>"VAPAA"</formula>
    </cfRule>
  </conditionalFormatting>
  <conditionalFormatting sqref="G23:G27">
    <cfRule type="cellIs" dxfId="863" priority="18" stopIfTrue="1" operator="equal">
      <formula>"VAPAA"</formula>
    </cfRule>
  </conditionalFormatting>
  <conditionalFormatting sqref="H23">
    <cfRule type="cellIs" dxfId="862" priority="25" stopIfTrue="1" operator="equal">
      <formula>"VAPAA"</formula>
    </cfRule>
  </conditionalFormatting>
  <conditionalFormatting sqref="H28:H31">
    <cfRule type="cellIs" dxfId="861" priority="22" stopIfTrue="1" operator="equal">
      <formula>"VAPAA"</formula>
    </cfRule>
  </conditionalFormatting>
  <conditionalFormatting sqref="H20:I22">
    <cfRule type="cellIs" dxfId="860" priority="1" stopIfTrue="1" operator="equal">
      <formula>"VAPAA"</formula>
    </cfRule>
  </conditionalFormatting>
  <conditionalFormatting sqref="H33:I33">
    <cfRule type="cellIs" dxfId="859" priority="34" stopIfTrue="1" operator="equal">
      <formula>"VAPAA"</formula>
    </cfRule>
  </conditionalFormatting>
  <conditionalFormatting sqref="I23:I27">
    <cfRule type="cellIs" dxfId="858" priority="23" stopIfTrue="1" operator="equal">
      <formula>"VAPAA"</formula>
    </cfRule>
  </conditionalFormatting>
  <conditionalFormatting sqref="J5:J8 L5:L8 D5:D18 F5:F18 H5:H18">
    <cfRule type="cellIs" dxfId="857" priority="71" stopIfTrue="1" operator="equal">
      <formula>"VAPAA"</formula>
    </cfRule>
  </conditionalFormatting>
  <conditionalFormatting sqref="J15">
    <cfRule type="cellIs" dxfId="856" priority="60" stopIfTrue="1" operator="equal">
      <formula>"VAPAA"</formula>
    </cfRule>
  </conditionalFormatting>
  <conditionalFormatting sqref="J23">
    <cfRule type="cellIs" dxfId="855" priority="16" stopIfTrue="1" operator="equal">
      <formula>"VAPAA"</formula>
    </cfRule>
  </conditionalFormatting>
  <conditionalFormatting sqref="J28:J30 K32:K33">
    <cfRule type="cellIs" dxfId="854" priority="14" stopIfTrue="1" operator="equal">
      <formula>"VAPAA"</formula>
    </cfRule>
  </conditionalFormatting>
  <conditionalFormatting sqref="J12:K22 J31:K31">
    <cfRule type="cellIs" dxfId="853" priority="15" stopIfTrue="1" operator="equal">
      <formula>"VAPAA"</formula>
    </cfRule>
  </conditionalFormatting>
  <conditionalFormatting sqref="J9:M11">
    <cfRule type="cellIs" dxfId="852" priority="69" stopIfTrue="1" operator="equal">
      <formula>"VAPAA"</formula>
    </cfRule>
  </conditionalFormatting>
  <conditionalFormatting sqref="K14">
    <cfRule type="cellIs" dxfId="851" priority="65" stopIfTrue="1" operator="equal">
      <formula>"VAPAA"</formula>
    </cfRule>
  </conditionalFormatting>
  <conditionalFormatting sqref="K23:K27">
    <cfRule type="cellIs" dxfId="850" priority="13" stopIfTrue="1" operator="equal">
      <formula>"VAPAA"</formula>
    </cfRule>
  </conditionalFormatting>
  <conditionalFormatting sqref="L20:L30 M23:M25">
    <cfRule type="cellIs" dxfId="849" priority="17" stopIfTrue="1" operator="equal">
      <formula>"VAPAA"</formula>
    </cfRule>
  </conditionalFormatting>
  <conditionalFormatting sqref="L12:M14 L15:L17 L18:M18">
    <cfRule type="cellIs" dxfId="848" priority="49" stopIfTrue="1" operator="equal">
      <formula>"VAPAA"</formula>
    </cfRule>
  </conditionalFormatting>
  <conditionalFormatting sqref="L31:M33">
    <cfRule type="cellIs" dxfId="847" priority="36" stopIfTrue="1" operator="equal">
      <formula>"VAPAA"</formula>
    </cfRule>
  </conditionalFormatting>
  <conditionalFormatting sqref="N5:N10 N30:N33">
    <cfRule type="cellIs" dxfId="846" priority="70" stopIfTrue="1" operator="equal">
      <formula>"VAPAA"</formula>
    </cfRule>
  </conditionalFormatting>
  <conditionalFormatting sqref="N11:O17">
    <cfRule type="cellIs" dxfId="845" priority="10" stopIfTrue="1" operator="equal">
      <formula>"VAPAA"</formula>
    </cfRule>
  </conditionalFormatting>
  <conditionalFormatting sqref="N20:O29">
    <cfRule type="cellIs" dxfId="844" priority="12" stopIfTrue="1" operator="equal">
      <formula>"VAPAA"</formula>
    </cfRule>
  </conditionalFormatting>
  <conditionalFormatting sqref="O15">
    <cfRule type="cellIs" dxfId="843" priority="9" stopIfTrue="1" operator="equal">
      <formula>"VAPAA"</formula>
    </cfRule>
  </conditionalFormatting>
  <conditionalFormatting sqref="P5:P14 P17">
    <cfRule type="cellIs" dxfId="842" priority="5" stopIfTrue="1" operator="equal">
      <formula>"VAPAA"</formula>
    </cfRule>
  </conditionalFormatting>
  <conditionalFormatting sqref="P23">
    <cfRule type="cellIs" dxfId="841" priority="8" stopIfTrue="1" operator="equal">
      <formula>"VAPAA"</formula>
    </cfRule>
  </conditionalFormatting>
  <conditionalFormatting sqref="P28:P33">
    <cfRule type="cellIs" dxfId="840" priority="4" stopIfTrue="1" operator="equal">
      <formula>"VAPAA"</formula>
    </cfRule>
  </conditionalFormatting>
  <conditionalFormatting sqref="P15:Q22">
    <cfRule type="cellIs" dxfId="839" priority="2" stopIfTrue="1" operator="equal">
      <formula>"VAPAA"</formula>
    </cfRule>
  </conditionalFormatting>
  <conditionalFormatting sqref="Q19">
    <cfRule type="cellIs" dxfId="838" priority="6" stopIfTrue="1" operator="equal">
      <formula>"VAPAA"</formula>
    </cfRule>
  </conditionalFormatting>
  <conditionalFormatting sqref="Q23:Q27">
    <cfRule type="cellIs" dxfId="837" priority="3" stopIfTrue="1" operator="equal">
      <formula>"VAPAA"</formula>
    </cfRule>
  </conditionalFormatting>
  <conditionalFormatting sqref="Q30:Q32">
    <cfRule type="cellIs" dxfId="836" priority="58" stopIfTrue="1" operator="equal">
      <formula>"VAPAA"</formula>
    </cfRule>
  </conditionalFormatting>
  <conditionalFormatting sqref="R5:X33 A34:E34 H34:M34 A35:M35">
    <cfRule type="cellIs" dxfId="835" priority="290" stopIfTrue="1" operator="equal">
      <formula>"VAPAA"</formula>
    </cfRule>
  </conditionalFormatting>
  <conditionalFormatting sqref="U1:XFD1 A2:IP4 Y5:IS35 N34:X35 H36:M36 N36:T38 U36:IS65536 A37:M38 A39:T65536">
    <cfRule type="cellIs" dxfId="834" priority="800" stopIfTrue="1" operator="equal">
      <formula>"VAPAA"</formula>
    </cfRule>
  </conditionalFormatting>
  <pageMargins left="0.25" right="0.25" top="0.75" bottom="0.75" header="0.3" footer="0.3"/>
  <pageSetup paperSize="9" scale="6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X37"/>
  <sheetViews>
    <sheetView zoomScaleNormal="100" workbookViewId="0">
      <selection activeCell="I21" sqref="I2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0.44140625" style="1" bestFit="1" customWidth="1"/>
    <col min="10" max="10" width="12.6640625" style="1" bestFit="1" customWidth="1"/>
    <col min="11" max="11" width="10" style="1" bestFit="1" customWidth="1"/>
    <col min="12" max="15" width="9" style="1" bestFit="1" customWidth="1"/>
    <col min="16" max="16" width="9.33203125" style="1" bestFit="1" customWidth="1"/>
    <col min="17" max="17" width="13.5546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82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32'!P3+1</f>
        <v>45516</v>
      </c>
      <c r="E3" s="323"/>
      <c r="F3" s="316">
        <f>D3+1</f>
        <v>45517</v>
      </c>
      <c r="G3" s="317"/>
      <c r="H3" s="316">
        <f>F3+1</f>
        <v>45518</v>
      </c>
      <c r="I3" s="317"/>
      <c r="J3" s="323">
        <f>H3+1</f>
        <v>45519</v>
      </c>
      <c r="K3" s="323"/>
      <c r="L3" s="316">
        <f>J3+1</f>
        <v>45520</v>
      </c>
      <c r="M3" s="334"/>
      <c r="N3" s="316">
        <f>L3+1</f>
        <v>45521</v>
      </c>
      <c r="O3" s="334"/>
      <c r="P3" s="316">
        <f>N3+1</f>
        <v>45522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91" t="s">
        <v>9</v>
      </c>
      <c r="I4" s="192" t="s">
        <v>10</v>
      </c>
      <c r="J4" s="229">
        <f>H3+1</f>
        <v>45519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142"/>
      <c r="I5" s="141"/>
      <c r="J5" s="252"/>
      <c r="K5" s="141"/>
      <c r="L5" s="142"/>
      <c r="M5" s="141"/>
      <c r="N5" s="357" t="s">
        <v>64</v>
      </c>
      <c r="O5" s="358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142"/>
      <c r="I6" s="141"/>
      <c r="J6" s="252"/>
      <c r="K6" s="141"/>
      <c r="L6" s="142"/>
      <c r="M6" s="141"/>
      <c r="N6" s="357" t="s">
        <v>64</v>
      </c>
      <c r="O6" s="358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142"/>
      <c r="I7" s="141"/>
      <c r="J7" s="252"/>
      <c r="K7" s="141"/>
      <c r="L7" s="142"/>
      <c r="M7" s="141"/>
      <c r="N7" s="357" t="s">
        <v>64</v>
      </c>
      <c r="O7" s="358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142"/>
      <c r="I8" s="141"/>
      <c r="J8" s="252"/>
      <c r="K8" s="141"/>
      <c r="L8" s="142"/>
      <c r="M8" s="141"/>
      <c r="N8" s="357" t="s">
        <v>64</v>
      </c>
      <c r="O8" s="358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1"/>
      <c r="J9" s="143"/>
      <c r="K9" s="141"/>
      <c r="L9" s="167"/>
      <c r="M9" s="168"/>
      <c r="N9" s="357" t="s">
        <v>64</v>
      </c>
      <c r="O9" s="358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1"/>
      <c r="J10" s="143"/>
      <c r="K10" s="141"/>
      <c r="L10" s="167"/>
      <c r="M10" s="168"/>
      <c r="N10" s="357" t="s">
        <v>64</v>
      </c>
      <c r="O10" s="358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1"/>
      <c r="J11" s="143"/>
      <c r="K11" s="141"/>
      <c r="L11" s="167"/>
      <c r="M11" s="168"/>
      <c r="N11" s="357" t="s">
        <v>64</v>
      </c>
      <c r="O11" s="358"/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1"/>
      <c r="J12" s="202"/>
      <c r="K12" s="177"/>
      <c r="L12" s="205"/>
      <c r="M12" s="198"/>
      <c r="N12" s="357" t="s">
        <v>64</v>
      </c>
      <c r="O12" s="358"/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0"/>
      <c r="J13" s="202"/>
      <c r="K13" s="174"/>
      <c r="L13" s="205"/>
      <c r="M13" s="198"/>
      <c r="N13" s="357" t="s">
        <v>64</v>
      </c>
      <c r="O13" s="358"/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2"/>
      <c r="J14" s="294"/>
      <c r="K14" s="170"/>
      <c r="L14" s="205"/>
      <c r="M14" s="198"/>
      <c r="N14" s="357" t="s">
        <v>64</v>
      </c>
      <c r="O14" s="358"/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203"/>
      <c r="J15" s="295"/>
      <c r="K15" s="170"/>
      <c r="L15" s="205"/>
      <c r="M15" s="140"/>
      <c r="N15" s="357" t="s">
        <v>64</v>
      </c>
      <c r="O15" s="358"/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74"/>
      <c r="J16" s="202"/>
      <c r="K16" s="148"/>
      <c r="L16" s="205"/>
      <c r="M16" s="140"/>
      <c r="N16" s="357" t="s">
        <v>64</v>
      </c>
      <c r="O16" s="358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74"/>
      <c r="J17" s="202"/>
      <c r="K17" s="174"/>
      <c r="L17" s="205"/>
      <c r="M17" s="140"/>
      <c r="N17" s="357" t="s">
        <v>64</v>
      </c>
      <c r="O17" s="358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74"/>
      <c r="J18" s="202"/>
      <c r="K18" s="174"/>
      <c r="L18" s="205"/>
      <c r="M18" s="198"/>
      <c r="N18" s="357" t="s">
        <v>64</v>
      </c>
      <c r="O18" s="358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147"/>
      <c r="I19" s="174"/>
      <c r="J19" s="296"/>
      <c r="K19" s="213"/>
      <c r="L19" s="205"/>
      <c r="M19" s="198"/>
      <c r="N19" s="357" t="s">
        <v>64</v>
      </c>
      <c r="O19" s="358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21</v>
      </c>
      <c r="I20" s="141" t="s">
        <v>111</v>
      </c>
      <c r="J20" s="297"/>
      <c r="K20" s="235"/>
      <c r="L20" s="205"/>
      <c r="M20" s="198"/>
      <c r="N20" s="357" t="s">
        <v>64</v>
      </c>
      <c r="O20" s="358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21</v>
      </c>
      <c r="I21" s="141" t="s">
        <v>111</v>
      </c>
      <c r="J21" s="297"/>
      <c r="K21" s="235"/>
      <c r="L21" s="206"/>
      <c r="M21" s="199"/>
      <c r="N21" s="364" t="s">
        <v>58</v>
      </c>
      <c r="O21" s="365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21</v>
      </c>
      <c r="I22" s="141" t="s">
        <v>111</v>
      </c>
      <c r="J22" s="143" t="s">
        <v>46</v>
      </c>
      <c r="K22" s="141" t="s">
        <v>42</v>
      </c>
      <c r="L22" s="206"/>
      <c r="M22" s="199"/>
      <c r="N22" s="364" t="s">
        <v>58</v>
      </c>
      <c r="O22" s="365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147" t="s">
        <v>38</v>
      </c>
      <c r="I23" s="141" t="s">
        <v>38</v>
      </c>
      <c r="J23" s="202" t="s">
        <v>46</v>
      </c>
      <c r="K23" s="141" t="s">
        <v>42</v>
      </c>
      <c r="L23" s="207" t="s">
        <v>49</v>
      </c>
      <c r="M23" s="207" t="s">
        <v>49</v>
      </c>
      <c r="N23" s="364" t="s">
        <v>58</v>
      </c>
      <c r="O23" s="365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147" t="s">
        <v>38</v>
      </c>
      <c r="I24" s="141" t="s">
        <v>38</v>
      </c>
      <c r="J24" s="202" t="s">
        <v>47</v>
      </c>
      <c r="K24" s="141" t="s">
        <v>47</v>
      </c>
      <c r="L24" s="207" t="s">
        <v>49</v>
      </c>
      <c r="M24" s="207" t="s">
        <v>49</v>
      </c>
      <c r="N24" s="364" t="s">
        <v>58</v>
      </c>
      <c r="O24" s="365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147" t="s">
        <v>40</v>
      </c>
      <c r="I25" s="174" t="s">
        <v>42</v>
      </c>
      <c r="J25" s="202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147" t="s">
        <v>40</v>
      </c>
      <c r="I26" s="141" t="s">
        <v>42</v>
      </c>
      <c r="J26" s="202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147" t="s">
        <v>40</v>
      </c>
      <c r="I27" s="174" t="s">
        <v>42</v>
      </c>
      <c r="J27" s="202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39" t="s">
        <v>39</v>
      </c>
      <c r="I28" s="141" t="s">
        <v>39</v>
      </c>
      <c r="J28" s="143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39" t="s">
        <v>39</v>
      </c>
      <c r="I29" s="141" t="s">
        <v>39</v>
      </c>
      <c r="J29" s="143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39" t="s">
        <v>55</v>
      </c>
      <c r="I30" s="141" t="s">
        <v>54</v>
      </c>
      <c r="J30" s="143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147" t="s">
        <v>55</v>
      </c>
      <c r="I31" s="141" t="s">
        <v>54</v>
      </c>
      <c r="J31" s="202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147" t="s">
        <v>55</v>
      </c>
      <c r="I32" s="141"/>
      <c r="J32" s="202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04"/>
      <c r="I33" s="209"/>
      <c r="J33" s="226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4.25" customHeight="1" thickBot="1" x14ac:dyDescent="0.3">
      <c r="A34" s="46"/>
      <c r="B34" s="46"/>
      <c r="C34" s="46"/>
      <c r="D34" s="46"/>
      <c r="E34" s="46"/>
      <c r="F34" s="368" t="s">
        <v>59</v>
      </c>
      <c r="G34" s="369"/>
      <c r="H34" s="214"/>
      <c r="I34" s="214"/>
      <c r="J34" s="214"/>
      <c r="K34" s="214"/>
      <c r="L34" s="214"/>
      <c r="M34" s="214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7" spans="1:24" ht="14.25" customHeight="1" x14ac:dyDescent="0.25"/>
  </sheetData>
  <mergeCells count="41">
    <mergeCell ref="F32:G32"/>
    <mergeCell ref="F33:G33"/>
    <mergeCell ref="F34:G34"/>
    <mergeCell ref="N17:O17"/>
    <mergeCell ref="N18:O18"/>
    <mergeCell ref="N19:O19"/>
    <mergeCell ref="N20:O20"/>
    <mergeCell ref="F31:G31"/>
    <mergeCell ref="N21:O21"/>
    <mergeCell ref="N22:O22"/>
    <mergeCell ref="N23:O23"/>
    <mergeCell ref="N24:O24"/>
    <mergeCell ref="N5:O5"/>
    <mergeCell ref="N6:O6"/>
    <mergeCell ref="N7:O7"/>
    <mergeCell ref="N8:O8"/>
    <mergeCell ref="N9:O9"/>
    <mergeCell ref="N15:O15"/>
    <mergeCell ref="N16:O16"/>
    <mergeCell ref="H2:I2"/>
    <mergeCell ref="A2:C4"/>
    <mergeCell ref="F2:G2"/>
    <mergeCell ref="F3:G3"/>
    <mergeCell ref="H3:I3"/>
    <mergeCell ref="J2:K2"/>
    <mergeCell ref="J3:K3"/>
    <mergeCell ref="D3:E3"/>
    <mergeCell ref="D2:E2"/>
    <mergeCell ref="N10:O10"/>
    <mergeCell ref="N11:O11"/>
    <mergeCell ref="N12:O12"/>
    <mergeCell ref="N13:O13"/>
    <mergeCell ref="N14:O14"/>
    <mergeCell ref="A1:T1"/>
    <mergeCell ref="P2:Q2"/>
    <mergeCell ref="P3:Q3"/>
    <mergeCell ref="L3:M3"/>
    <mergeCell ref="N3:O3"/>
    <mergeCell ref="L2:M2"/>
    <mergeCell ref="R2:T4"/>
    <mergeCell ref="N2:O2"/>
  </mergeCells>
  <phoneticPr fontId="24" type="noConversion"/>
  <conditionalFormatting sqref="A1">
    <cfRule type="cellIs" dxfId="833" priority="35" stopIfTrue="1" operator="equal">
      <formula>"VAPAA"</formula>
    </cfRule>
    <cfRule type="cellIs" dxfId="832" priority="36" operator="equal">
      <formula>"VAPAA"</formula>
    </cfRule>
  </conditionalFormatting>
  <conditionalFormatting sqref="A2 D2:R2 D3 F3 H3 J3 L3 N3 P3 D4:Q4">
    <cfRule type="cellIs" dxfId="831" priority="823" operator="equal">
      <formula>"VAPAA"</formula>
    </cfRule>
    <cfRule type="cellIs" dxfId="830" priority="822" operator="equal">
      <formula>"ALLIANSSI"</formula>
    </cfRule>
  </conditionalFormatting>
  <conditionalFormatting sqref="A5:C34">
    <cfRule type="cellIs" dxfId="829" priority="273" stopIfTrue="1" operator="equal">
      <formula>"VAPAA"</formula>
    </cfRule>
  </conditionalFormatting>
  <conditionalFormatting sqref="D5:D8 F5:F8 H5:H8 J5:J8 L5:L8">
    <cfRule type="cellIs" dxfId="828" priority="68" stopIfTrue="1" operator="equal">
      <formula>"VAPAA"</formula>
    </cfRule>
  </conditionalFormatting>
  <conditionalFormatting sqref="D12:D13">
    <cfRule type="cellIs" dxfId="827" priority="65" stopIfTrue="1" operator="equal">
      <formula>"VAPAA"</formula>
    </cfRule>
  </conditionalFormatting>
  <conditionalFormatting sqref="D16:D17">
    <cfRule type="cellIs" dxfId="826" priority="60" stopIfTrue="1" operator="equal">
      <formula>"VAPAA"</formula>
    </cfRule>
  </conditionalFormatting>
  <conditionalFormatting sqref="D24">
    <cfRule type="cellIs" dxfId="825" priority="25" stopIfTrue="1" operator="equal">
      <formula>"VAPAA"</formula>
    </cfRule>
  </conditionalFormatting>
  <conditionalFormatting sqref="D29:D31">
    <cfRule type="cellIs" dxfId="824" priority="23" stopIfTrue="1" operator="equal">
      <formula>"VAPAA"</formula>
    </cfRule>
  </conditionalFormatting>
  <conditionalFormatting sqref="D14:E18">
    <cfRule type="cellIs" dxfId="823" priority="61" stopIfTrue="1" operator="equal">
      <formula>"VAPAA"</formula>
    </cfRule>
  </conditionalFormatting>
  <conditionalFormatting sqref="D21:E23 D32:E32">
    <cfRule type="cellIs" dxfId="822" priority="24" stopIfTrue="1" operator="equal">
      <formula>"VAPAA"</formula>
    </cfRule>
  </conditionalFormatting>
  <conditionalFormatting sqref="D34:E34 H34:X34">
    <cfRule type="cellIs" dxfId="821" priority="34" stopIfTrue="1" operator="equal">
      <formula>"VAPAA"</formula>
    </cfRule>
  </conditionalFormatting>
  <conditionalFormatting sqref="D20:G20">
    <cfRule type="cellIs" dxfId="820" priority="30" stopIfTrue="1" operator="equal">
      <formula>"VAPAA"</formula>
    </cfRule>
  </conditionalFormatting>
  <conditionalFormatting sqref="D19:L19">
    <cfRule type="cellIs" dxfId="819" priority="45" stopIfTrue="1" operator="equal">
      <formula>"VAPAA"</formula>
    </cfRule>
  </conditionalFormatting>
  <conditionalFormatting sqref="D9:M11 D12:K18">
    <cfRule type="cellIs" dxfId="818" priority="66" stopIfTrue="1" operator="equal">
      <formula>"VAPAA"</formula>
    </cfRule>
  </conditionalFormatting>
  <conditionalFormatting sqref="E24:E28">
    <cfRule type="cellIs" dxfId="817" priority="22" stopIfTrue="1" operator="equal">
      <formula>"VAPAA"</formula>
    </cfRule>
  </conditionalFormatting>
  <conditionalFormatting sqref="E33">
    <cfRule type="cellIs" dxfId="816" priority="26" stopIfTrue="1" operator="equal">
      <formula>"VAPAA"</formula>
    </cfRule>
  </conditionalFormatting>
  <conditionalFormatting sqref="E13:G13">
    <cfRule type="cellIs" dxfId="815" priority="64" stopIfTrue="1" operator="equal">
      <formula>"VAPAA"</formula>
    </cfRule>
  </conditionalFormatting>
  <conditionalFormatting sqref="F23">
    <cfRule type="cellIs" dxfId="814" priority="17" stopIfTrue="1" operator="equal">
      <formula>"VAPAA"</formula>
    </cfRule>
  </conditionalFormatting>
  <conditionalFormatting sqref="F31:F34">
    <cfRule type="cellIs" dxfId="813" priority="33" stopIfTrue="1" operator="equal">
      <formula>"VAPAA"</formula>
    </cfRule>
  </conditionalFormatting>
  <conditionalFormatting sqref="F14:G14 F15:F17 F18:G18">
    <cfRule type="cellIs" dxfId="812" priority="59" stopIfTrue="1" operator="equal">
      <formula>"VAPAA"</formula>
    </cfRule>
  </conditionalFormatting>
  <conditionalFormatting sqref="F21:G22">
    <cfRule type="cellIs" dxfId="811" priority="16" stopIfTrue="1" operator="equal">
      <formula>"VAPAA"</formula>
    </cfRule>
  </conditionalFormatting>
  <conditionalFormatting sqref="F28:G28">
    <cfRule type="cellIs" dxfId="810" priority="15" stopIfTrue="1" operator="equal">
      <formula>"VAPAA"</formula>
    </cfRule>
  </conditionalFormatting>
  <conditionalFormatting sqref="G23:G27">
    <cfRule type="cellIs" dxfId="809" priority="14" stopIfTrue="1" operator="equal">
      <formula>"VAPAA"</formula>
    </cfRule>
  </conditionalFormatting>
  <conditionalFormatting sqref="H12">
    <cfRule type="cellIs" dxfId="808" priority="63" stopIfTrue="1" operator="equal">
      <formula>"VAPAA"</formula>
    </cfRule>
  </conditionalFormatting>
  <conditionalFormatting sqref="H23">
    <cfRule type="cellIs" dxfId="807" priority="21" stopIfTrue="1" operator="equal">
      <formula>"VAPAA"</formula>
    </cfRule>
  </conditionalFormatting>
  <conditionalFormatting sqref="H28:H31">
    <cfRule type="cellIs" dxfId="806" priority="18" stopIfTrue="1" operator="equal">
      <formula>"VAPAA"</formula>
    </cfRule>
  </conditionalFormatting>
  <conditionalFormatting sqref="H13:I22">
    <cfRule type="cellIs" dxfId="805" priority="1" stopIfTrue="1" operator="equal">
      <formula>"VAPAA"</formula>
    </cfRule>
  </conditionalFormatting>
  <conditionalFormatting sqref="H33:I33">
    <cfRule type="cellIs" dxfId="804" priority="29" stopIfTrue="1" operator="equal">
      <formula>"VAPAA"</formula>
    </cfRule>
  </conditionalFormatting>
  <conditionalFormatting sqref="I23:I27">
    <cfRule type="cellIs" dxfId="803" priority="19" stopIfTrue="1" operator="equal">
      <formula>"VAPAA"</formula>
    </cfRule>
  </conditionalFormatting>
  <conditionalFormatting sqref="J15">
    <cfRule type="cellIs" dxfId="802" priority="57" stopIfTrue="1" operator="equal">
      <formula>"VAPAA"</formula>
    </cfRule>
  </conditionalFormatting>
  <conditionalFormatting sqref="J23">
    <cfRule type="cellIs" dxfId="801" priority="12" stopIfTrue="1" operator="equal">
      <formula>"VAPAA"</formula>
    </cfRule>
  </conditionalFormatting>
  <conditionalFormatting sqref="J28:J30 K32:K33">
    <cfRule type="cellIs" dxfId="800" priority="10" stopIfTrue="1" operator="equal">
      <formula>"VAPAA"</formula>
    </cfRule>
  </conditionalFormatting>
  <conditionalFormatting sqref="J12:K13 K14">
    <cfRule type="cellIs" dxfId="799" priority="62" stopIfTrue="1" operator="equal">
      <formula>"VAPAA"</formula>
    </cfRule>
  </conditionalFormatting>
  <conditionalFormatting sqref="J16:K22 J31:K31">
    <cfRule type="cellIs" dxfId="798" priority="11" stopIfTrue="1" operator="equal">
      <formula>"VAPAA"</formula>
    </cfRule>
  </conditionalFormatting>
  <conditionalFormatting sqref="K23:K27">
    <cfRule type="cellIs" dxfId="797" priority="9" stopIfTrue="1" operator="equal">
      <formula>"VAPAA"</formula>
    </cfRule>
  </conditionalFormatting>
  <conditionalFormatting sqref="L20:L30 M23:M25">
    <cfRule type="cellIs" dxfId="796" priority="13" stopIfTrue="1" operator="equal">
      <formula>"VAPAA"</formula>
    </cfRule>
  </conditionalFormatting>
  <conditionalFormatting sqref="L12:M14 L15:L17 L18:M18 N25:O29">
    <cfRule type="cellIs" dxfId="795" priority="46" stopIfTrue="1" operator="equal">
      <formula>"VAPAA"</formula>
    </cfRule>
  </conditionalFormatting>
  <conditionalFormatting sqref="L31:M33">
    <cfRule type="cellIs" dxfId="794" priority="31" stopIfTrue="1" operator="equal">
      <formula>"VAPAA"</formula>
    </cfRule>
  </conditionalFormatting>
  <conditionalFormatting sqref="N5:N20 N30:N33">
    <cfRule type="cellIs" dxfId="793" priority="67" stopIfTrue="1" operator="equal">
      <formula>"VAPAA"</formula>
    </cfRule>
  </conditionalFormatting>
  <conditionalFormatting sqref="P5:P14 P17">
    <cfRule type="cellIs" dxfId="792" priority="5" stopIfTrue="1" operator="equal">
      <formula>"VAPAA"</formula>
    </cfRule>
  </conditionalFormatting>
  <conditionalFormatting sqref="P23">
    <cfRule type="cellIs" dxfId="791" priority="8" stopIfTrue="1" operator="equal">
      <formula>"VAPAA"</formula>
    </cfRule>
  </conditionalFormatting>
  <conditionalFormatting sqref="P28:P33">
    <cfRule type="cellIs" dxfId="790" priority="4" stopIfTrue="1" operator="equal">
      <formula>"VAPAA"</formula>
    </cfRule>
  </conditionalFormatting>
  <conditionalFormatting sqref="P15:Q22">
    <cfRule type="cellIs" dxfId="789" priority="2" stopIfTrue="1" operator="equal">
      <formula>"VAPAA"</formula>
    </cfRule>
  </conditionalFormatting>
  <conditionalFormatting sqref="Q19">
    <cfRule type="cellIs" dxfId="788" priority="6" stopIfTrue="1" operator="equal">
      <formula>"VAPAA"</formula>
    </cfRule>
  </conditionalFormatting>
  <conditionalFormatting sqref="Q23:Q27">
    <cfRule type="cellIs" dxfId="787" priority="3" stopIfTrue="1" operator="equal">
      <formula>"VAPAA"</formula>
    </cfRule>
  </conditionalFormatting>
  <conditionalFormatting sqref="Q30:Q32">
    <cfRule type="cellIs" dxfId="786" priority="55" stopIfTrue="1" operator="equal">
      <formula>"VAPAA"</formula>
    </cfRule>
  </conditionalFormatting>
  <conditionalFormatting sqref="U1:XFD1 A2:XFD4 R5:X33 Y5:IS35 A35:X35 O36:IS37 A36:N40 O38:XFD40 A41:XFD65536">
    <cfRule type="cellIs" dxfId="785" priority="821" stopIfTrue="1" operator="equal">
      <formula>"VAPAA"</formula>
    </cfRule>
  </conditionalFormatting>
  <pageMargins left="0.25" right="0.25" top="0.75" bottom="0.75" header="0.3" footer="0.3"/>
  <pageSetup paperSize="9" scale="6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T37"/>
  <sheetViews>
    <sheetView zoomScaleNormal="100" zoomScaleSheetLayoutView="90" workbookViewId="0">
      <selection activeCell="F6" sqref="F6:F7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5" width="9" style="1" bestFit="1" customWidth="1"/>
    <col min="6" max="6" width="9.5546875" style="1" bestFit="1" customWidth="1"/>
    <col min="7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ht="14.4" thickBot="1" x14ac:dyDescent="0.3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82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'Koips tekonurmi VKO 33'!P3+1</f>
        <v>45523</v>
      </c>
      <c r="E3" s="323"/>
      <c r="F3" s="316">
        <f>D3+1</f>
        <v>45524</v>
      </c>
      <c r="G3" s="317"/>
      <c r="H3" s="423">
        <f>F3+1</f>
        <v>45525</v>
      </c>
      <c r="I3" s="424"/>
      <c r="J3" s="323">
        <f>H3+1</f>
        <v>45526</v>
      </c>
      <c r="K3" s="323"/>
      <c r="L3" s="316">
        <f>J3+1</f>
        <v>45527</v>
      </c>
      <c r="M3" s="345"/>
      <c r="N3" s="316">
        <f>L3+1</f>
        <v>45528</v>
      </c>
      <c r="O3" s="334"/>
      <c r="P3" s="316">
        <f>N3+1</f>
        <v>45529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4" t="s">
        <v>10</v>
      </c>
      <c r="F4" s="79" t="s">
        <v>9</v>
      </c>
      <c r="G4" s="196" t="s">
        <v>10</v>
      </c>
      <c r="H4" s="191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142"/>
      <c r="I5" s="141"/>
      <c r="J5" s="142"/>
      <c r="K5" s="141"/>
      <c r="L5" s="142"/>
      <c r="M5" s="140"/>
      <c r="N5" s="131"/>
      <c r="O5" s="130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</row>
    <row r="6" spans="1:20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 t="s">
        <v>45</v>
      </c>
      <c r="G6" s="141"/>
      <c r="H6" s="142"/>
      <c r="I6" s="141"/>
      <c r="J6" s="142"/>
      <c r="K6" s="141"/>
      <c r="L6" s="142"/>
      <c r="M6" s="140"/>
      <c r="N6" s="131"/>
      <c r="O6" s="130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</row>
    <row r="7" spans="1:20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 t="s">
        <v>45</v>
      </c>
      <c r="G7" s="141"/>
      <c r="H7" s="142"/>
      <c r="I7" s="141"/>
      <c r="J7" s="142"/>
      <c r="K7" s="141"/>
      <c r="L7" s="142"/>
      <c r="M7" s="140"/>
      <c r="N7" s="131"/>
      <c r="O7" s="130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</row>
    <row r="8" spans="1:20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142"/>
      <c r="I8" s="141"/>
      <c r="J8" s="142"/>
      <c r="K8" s="141"/>
      <c r="L8" s="142"/>
      <c r="M8" s="140"/>
      <c r="N8" s="131"/>
      <c r="O8" s="130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</row>
    <row r="9" spans="1:20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1"/>
      <c r="J9" s="139"/>
      <c r="K9" s="141"/>
      <c r="L9" s="167"/>
      <c r="M9" s="198"/>
      <c r="N9" s="131"/>
      <c r="O9" s="130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</row>
    <row r="10" spans="1:20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1"/>
      <c r="J10" s="139"/>
      <c r="K10" s="141"/>
      <c r="L10" s="167"/>
      <c r="M10" s="198"/>
      <c r="N10" s="131"/>
      <c r="O10" s="130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</row>
    <row r="11" spans="1:20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1"/>
      <c r="J11" s="139"/>
      <c r="K11" s="141"/>
      <c r="L11" s="167"/>
      <c r="M11" s="19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</row>
    <row r="12" spans="1:20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1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</row>
    <row r="13" spans="1:20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0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</row>
    <row r="14" spans="1:20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2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</row>
    <row r="15" spans="1:20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203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</row>
    <row r="16" spans="1:20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74"/>
      <c r="J16" s="147"/>
      <c r="K16" s="148"/>
      <c r="L16" s="205"/>
      <c r="M16" s="140"/>
      <c r="N16" s="131"/>
      <c r="O16" s="130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</row>
    <row r="17" spans="1:20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74"/>
      <c r="J17" s="147"/>
      <c r="K17" s="174"/>
      <c r="L17" s="205"/>
      <c r="M17" s="140"/>
      <c r="N17" s="131"/>
      <c r="O17" s="130"/>
      <c r="P17" s="139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</row>
    <row r="18" spans="1:20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74"/>
      <c r="J18" s="147"/>
      <c r="K18" s="174"/>
      <c r="L18" s="205"/>
      <c r="M18" s="198"/>
      <c r="N18" s="131"/>
      <c r="O18" s="130"/>
      <c r="P18" s="147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</row>
    <row r="19" spans="1:20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147"/>
      <c r="I19" s="174"/>
      <c r="J19" s="230"/>
      <c r="K19" s="213"/>
      <c r="L19" s="205"/>
      <c r="M19" s="198"/>
      <c r="N19" s="211"/>
      <c r="O19" s="212"/>
      <c r="P19" s="139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</row>
    <row r="20" spans="1:20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39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39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</row>
    <row r="21" spans="1:20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39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39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</row>
    <row r="22" spans="1:20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39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39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</row>
    <row r="23" spans="1:20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147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85" t="s">
        <v>49</v>
      </c>
      <c r="N23" s="147"/>
      <c r="O23" s="141"/>
      <c r="P23" s="147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</row>
    <row r="24" spans="1:20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147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85" t="s">
        <v>49</v>
      </c>
      <c r="N24" s="147"/>
      <c r="O24" s="141"/>
      <c r="P24" s="147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</row>
    <row r="25" spans="1:20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147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85" t="s">
        <v>46</v>
      </c>
      <c r="N25" s="166"/>
      <c r="O25" s="104"/>
      <c r="P25" s="147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</row>
    <row r="26" spans="1:20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147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147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</row>
    <row r="27" spans="1:20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147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147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</row>
    <row r="28" spans="1:20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39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39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</row>
    <row r="29" spans="1:20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39" t="s">
        <v>39</v>
      </c>
      <c r="I29" s="141" t="s">
        <v>39</v>
      </c>
      <c r="J29" s="139" t="s">
        <v>44</v>
      </c>
      <c r="K29" s="141" t="s">
        <v>44</v>
      </c>
      <c r="L29" s="150"/>
      <c r="M29" s="200"/>
      <c r="N29" s="166"/>
      <c r="O29" s="104"/>
      <c r="P29" s="139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</row>
    <row r="30" spans="1:20" ht="15.75" customHeight="1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39" t="s">
        <v>55</v>
      </c>
      <c r="I30" s="141" t="s">
        <v>54</v>
      </c>
      <c r="J30" s="139" t="s">
        <v>44</v>
      </c>
      <c r="K30" s="141" t="s">
        <v>44</v>
      </c>
      <c r="L30" s="150"/>
      <c r="M30" s="200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</row>
    <row r="31" spans="1:20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147" t="s">
        <v>55</v>
      </c>
      <c r="I31" s="141" t="s">
        <v>54</v>
      </c>
      <c r="J31" s="147"/>
      <c r="K31" s="141" t="s">
        <v>29</v>
      </c>
      <c r="L31" s="156"/>
      <c r="M31" s="258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</row>
    <row r="32" spans="1:20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147" t="s">
        <v>55</v>
      </c>
      <c r="I32" s="141"/>
      <c r="J32" s="147"/>
      <c r="K32" s="141" t="s">
        <v>29</v>
      </c>
      <c r="L32" s="156"/>
      <c r="M32" s="258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</row>
    <row r="33" spans="1:20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4"/>
      <c r="I33" s="209"/>
      <c r="J33" s="204"/>
      <c r="K33" s="165"/>
      <c r="L33" s="158"/>
      <c r="M33" s="259"/>
      <c r="N33" s="164"/>
      <c r="O33" s="165"/>
      <c r="P33" s="164"/>
      <c r="Q33" s="165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</row>
    <row r="35" spans="1:20" ht="14.25" customHeight="1" x14ac:dyDescent="0.25">
      <c r="O35" s="45"/>
    </row>
    <row r="36" spans="1:20" ht="15.75" customHeight="1" x14ac:dyDescent="0.25">
      <c r="H36" s="45"/>
      <c r="I36" s="45"/>
      <c r="J36" s="45"/>
      <c r="K36" s="45"/>
      <c r="L36" s="45"/>
      <c r="M36" s="45"/>
      <c r="N36" s="45"/>
    </row>
    <row r="37" spans="1:20" ht="14.25" customHeight="1" x14ac:dyDescent="0.25"/>
  </sheetData>
  <mergeCells count="17">
    <mergeCell ref="N3:O3"/>
    <mergeCell ref="L2:M2"/>
    <mergeCell ref="H2:I2"/>
    <mergeCell ref="J2:K2"/>
    <mergeCell ref="A1:T1"/>
    <mergeCell ref="D3:E3"/>
    <mergeCell ref="F3:G3"/>
    <mergeCell ref="L3:M3"/>
    <mergeCell ref="J3:K3"/>
    <mergeCell ref="A2:C4"/>
    <mergeCell ref="D2:E2"/>
    <mergeCell ref="F2:G2"/>
    <mergeCell ref="R2:T4"/>
    <mergeCell ref="N2:O2"/>
    <mergeCell ref="H3:I3"/>
    <mergeCell ref="P2:Q2"/>
    <mergeCell ref="P3:Q3"/>
  </mergeCells>
  <phoneticPr fontId="26" type="noConversion"/>
  <conditionalFormatting sqref="A1">
    <cfRule type="cellIs" dxfId="784" priority="37" operator="equal">
      <formula>"VAPAA"</formula>
    </cfRule>
    <cfRule type="cellIs" dxfId="783" priority="36" stopIfTrue="1" operator="equal">
      <formula>"VAPAA"</formula>
    </cfRule>
  </conditionalFormatting>
  <conditionalFormatting sqref="A2 D2:R2 D3 F3 H3 J3 L3 N3 P3 D4:Q4">
    <cfRule type="cellIs" dxfId="782" priority="803" operator="equal">
      <formula>"VAPAA"</formula>
    </cfRule>
    <cfRule type="cellIs" dxfId="781" priority="802" operator="equal">
      <formula>"ALLIANSSI"</formula>
    </cfRule>
  </conditionalFormatting>
  <conditionalFormatting sqref="A5:C33">
    <cfRule type="cellIs" dxfId="780" priority="509" stopIfTrue="1" operator="equal">
      <formula>"VAPAA"</formula>
    </cfRule>
  </conditionalFormatting>
  <conditionalFormatting sqref="D5:D8 F5:F8 H5:H8 J5:J8 L5:L8">
    <cfRule type="cellIs" dxfId="779" priority="68" stopIfTrue="1" operator="equal">
      <formula>"VAPAA"</formula>
    </cfRule>
  </conditionalFormatting>
  <conditionalFormatting sqref="D12:D13">
    <cfRule type="cellIs" dxfId="778" priority="65" stopIfTrue="1" operator="equal">
      <formula>"VAPAA"</formula>
    </cfRule>
  </conditionalFormatting>
  <conditionalFormatting sqref="D16:D17">
    <cfRule type="cellIs" dxfId="777" priority="60" stopIfTrue="1" operator="equal">
      <formula>"VAPAA"</formula>
    </cfRule>
  </conditionalFormatting>
  <conditionalFormatting sqref="D24">
    <cfRule type="cellIs" dxfId="776" priority="20" stopIfTrue="1" operator="equal">
      <formula>"VAPAA"</formula>
    </cfRule>
  </conditionalFormatting>
  <conditionalFormatting sqref="D29:D31">
    <cfRule type="cellIs" dxfId="775" priority="18" stopIfTrue="1" operator="equal">
      <formula>"VAPAA"</formula>
    </cfRule>
  </conditionalFormatting>
  <conditionalFormatting sqref="D14:E18">
    <cfRule type="cellIs" dxfId="774" priority="61" stopIfTrue="1" operator="equal">
      <formula>"VAPAA"</formula>
    </cfRule>
  </conditionalFormatting>
  <conditionalFormatting sqref="D21:E23 D32:E32">
    <cfRule type="cellIs" dxfId="773" priority="19" stopIfTrue="1" operator="equal">
      <formula>"VAPAA"</formula>
    </cfRule>
  </conditionalFormatting>
  <conditionalFormatting sqref="D20:G20">
    <cfRule type="cellIs" dxfId="772" priority="26" stopIfTrue="1" operator="equal">
      <formula>"VAPAA"</formula>
    </cfRule>
  </conditionalFormatting>
  <conditionalFormatting sqref="D19:L19">
    <cfRule type="cellIs" dxfId="771" priority="45" stopIfTrue="1" operator="equal">
      <formula>"VAPAA"</formula>
    </cfRule>
  </conditionalFormatting>
  <conditionalFormatting sqref="D9:M11 D12:K18">
    <cfRule type="cellIs" dxfId="770" priority="66" stopIfTrue="1" operator="equal">
      <formula>"VAPAA"</formula>
    </cfRule>
  </conditionalFormatting>
  <conditionalFormatting sqref="E24:E28">
    <cfRule type="cellIs" dxfId="769" priority="17" stopIfTrue="1" operator="equal">
      <formula>"VAPAA"</formula>
    </cfRule>
  </conditionalFormatting>
  <conditionalFormatting sqref="E33">
    <cfRule type="cellIs" dxfId="768" priority="21" stopIfTrue="1" operator="equal">
      <formula>"VAPAA"</formula>
    </cfRule>
  </conditionalFormatting>
  <conditionalFormatting sqref="E13:G13">
    <cfRule type="cellIs" dxfId="767" priority="64" stopIfTrue="1" operator="equal">
      <formula>"VAPAA"</formula>
    </cfRule>
  </conditionalFormatting>
  <conditionalFormatting sqref="F23">
    <cfRule type="cellIs" dxfId="766" priority="12" stopIfTrue="1" operator="equal">
      <formula>"VAPAA"</formula>
    </cfRule>
  </conditionalFormatting>
  <conditionalFormatting sqref="F31">
    <cfRule type="cellIs" dxfId="765" priority="24" stopIfTrue="1" operator="equal">
      <formula>"VAPAA"</formula>
    </cfRule>
  </conditionalFormatting>
  <conditionalFormatting sqref="F14:G14 F15:F17 F18:G18">
    <cfRule type="cellIs" dxfId="764" priority="59" stopIfTrue="1" operator="equal">
      <formula>"VAPAA"</formula>
    </cfRule>
  </conditionalFormatting>
  <conditionalFormatting sqref="F21:G22">
    <cfRule type="cellIs" dxfId="763" priority="11" stopIfTrue="1" operator="equal">
      <formula>"VAPAA"</formula>
    </cfRule>
  </conditionalFormatting>
  <conditionalFormatting sqref="F28:G28">
    <cfRule type="cellIs" dxfId="762" priority="10" stopIfTrue="1" operator="equal">
      <formula>"VAPAA"</formula>
    </cfRule>
  </conditionalFormatting>
  <conditionalFormatting sqref="G23:G27">
    <cfRule type="cellIs" dxfId="761" priority="9" stopIfTrue="1" operator="equal">
      <formula>"VAPAA"</formula>
    </cfRule>
  </conditionalFormatting>
  <conditionalFormatting sqref="H12">
    <cfRule type="cellIs" dxfId="760" priority="63" stopIfTrue="1" operator="equal">
      <formula>"VAPAA"</formula>
    </cfRule>
  </conditionalFormatting>
  <conditionalFormatting sqref="H23">
    <cfRule type="cellIs" dxfId="759" priority="16" stopIfTrue="1" operator="equal">
      <formula>"VAPAA"</formula>
    </cfRule>
  </conditionalFormatting>
  <conditionalFormatting sqref="H28:H31">
    <cfRule type="cellIs" dxfId="758" priority="13" stopIfTrue="1" operator="equal">
      <formula>"VAPAA"</formula>
    </cfRule>
  </conditionalFormatting>
  <conditionalFormatting sqref="H13:I22">
    <cfRule type="cellIs" dxfId="757" priority="15" stopIfTrue="1" operator="equal">
      <formula>"VAPAA"</formula>
    </cfRule>
  </conditionalFormatting>
  <conditionalFormatting sqref="H33:I33">
    <cfRule type="cellIs" dxfId="756" priority="25" stopIfTrue="1" operator="equal">
      <formula>"VAPAA"</formula>
    </cfRule>
  </conditionalFormatting>
  <conditionalFormatting sqref="I23:I27">
    <cfRule type="cellIs" dxfId="755" priority="14" stopIfTrue="1" operator="equal">
      <formula>"VAPAA"</formula>
    </cfRule>
  </conditionalFormatting>
  <conditionalFormatting sqref="J15">
    <cfRule type="cellIs" dxfId="754" priority="57" stopIfTrue="1" operator="equal">
      <formula>"VAPAA"</formula>
    </cfRule>
  </conditionalFormatting>
  <conditionalFormatting sqref="J23">
    <cfRule type="cellIs" dxfId="753" priority="7" stopIfTrue="1" operator="equal">
      <formula>"VAPAA"</formula>
    </cfRule>
  </conditionalFormatting>
  <conditionalFormatting sqref="J28:J30 K32:K33">
    <cfRule type="cellIs" dxfId="752" priority="5" stopIfTrue="1" operator="equal">
      <formula>"VAPAA"</formula>
    </cfRule>
  </conditionalFormatting>
  <conditionalFormatting sqref="J12:K13 K14">
    <cfRule type="cellIs" dxfId="751" priority="62" stopIfTrue="1" operator="equal">
      <formula>"VAPAA"</formula>
    </cfRule>
  </conditionalFormatting>
  <conditionalFormatting sqref="J16:K22 J31:K31">
    <cfRule type="cellIs" dxfId="750" priority="6" stopIfTrue="1" operator="equal">
      <formula>"VAPAA"</formula>
    </cfRule>
  </conditionalFormatting>
  <conditionalFormatting sqref="K23:K27">
    <cfRule type="cellIs" dxfId="749" priority="4" stopIfTrue="1" operator="equal">
      <formula>"VAPAA"</formula>
    </cfRule>
  </conditionalFormatting>
  <conditionalFormatting sqref="L20:L30 M23:M25">
    <cfRule type="cellIs" dxfId="748" priority="8" stopIfTrue="1" operator="equal">
      <formula>"VAPAA"</formula>
    </cfRule>
  </conditionalFormatting>
  <conditionalFormatting sqref="L12:M14 L15:L17 L18:M18 N20:O29">
    <cfRule type="cellIs" dxfId="747" priority="46" stopIfTrue="1" operator="equal">
      <formula>"VAPAA"</formula>
    </cfRule>
  </conditionalFormatting>
  <conditionalFormatting sqref="L31:M33">
    <cfRule type="cellIs" dxfId="746" priority="27" stopIfTrue="1" operator="equal">
      <formula>"VAPAA"</formula>
    </cfRule>
  </conditionalFormatting>
  <conditionalFormatting sqref="N5:N10 N16:N18">
    <cfRule type="cellIs" dxfId="745" priority="35" stopIfTrue="1" operator="equal">
      <formula>"VAPAA"</formula>
    </cfRule>
  </conditionalFormatting>
  <conditionalFormatting sqref="N30:N33">
    <cfRule type="cellIs" dxfId="744" priority="67" stopIfTrue="1" operator="equal">
      <formula>"VAPAA"</formula>
    </cfRule>
  </conditionalFormatting>
  <conditionalFormatting sqref="N11:O15">
    <cfRule type="cellIs" dxfId="743" priority="2" stopIfTrue="1" operator="equal">
      <formula>"VAPAA"</formula>
    </cfRule>
  </conditionalFormatting>
  <conditionalFormatting sqref="O15">
    <cfRule type="cellIs" dxfId="742" priority="1" stopIfTrue="1" operator="equal">
      <formula>"VAPAA"</formula>
    </cfRule>
  </conditionalFormatting>
  <conditionalFormatting sqref="P5:P14 P17">
    <cfRule type="cellIs" dxfId="741" priority="31" stopIfTrue="1" operator="equal">
      <formula>"VAPAA"</formula>
    </cfRule>
  </conditionalFormatting>
  <conditionalFormatting sqref="P23">
    <cfRule type="cellIs" dxfId="740" priority="34" stopIfTrue="1" operator="equal">
      <formula>"VAPAA"</formula>
    </cfRule>
  </conditionalFormatting>
  <conditionalFormatting sqref="P28:P33">
    <cfRule type="cellIs" dxfId="739" priority="30" stopIfTrue="1" operator="equal">
      <formula>"VAPAA"</formula>
    </cfRule>
  </conditionalFormatting>
  <conditionalFormatting sqref="P15:Q22">
    <cfRule type="cellIs" dxfId="738" priority="3" stopIfTrue="1" operator="equal">
      <formula>"VAPAA"</formula>
    </cfRule>
  </conditionalFormatting>
  <conditionalFormatting sqref="Q19">
    <cfRule type="cellIs" dxfId="737" priority="32" stopIfTrue="1" operator="equal">
      <formula>"VAPAA"</formula>
    </cfRule>
  </conditionalFormatting>
  <conditionalFormatting sqref="Q23:Q27">
    <cfRule type="cellIs" dxfId="736" priority="29" stopIfTrue="1" operator="equal">
      <formula>"VAPAA"</formula>
    </cfRule>
  </conditionalFormatting>
  <conditionalFormatting sqref="Q30:Q32">
    <cfRule type="cellIs" dxfId="735" priority="55" stopIfTrue="1" operator="equal">
      <formula>"VAPAA"</formula>
    </cfRule>
  </conditionalFormatting>
  <conditionalFormatting sqref="R5:T33">
    <cfRule type="cellIs" dxfId="734" priority="268" stopIfTrue="1" operator="equal">
      <formula>"VAPAA"</formula>
    </cfRule>
  </conditionalFormatting>
  <conditionalFormatting sqref="U1:XFD1 A2:IP4 U5:IS35 A34:N39 O36:IS38 O39:XFD39 A40:XFD65536">
    <cfRule type="cellIs" dxfId="733" priority="801" stopIfTrue="1" operator="equal">
      <formula>"VAPAA"</formula>
    </cfRule>
  </conditionalFormatting>
  <pageMargins left="0.25" right="0.25" top="0.75" bottom="0.75" header="0.3" footer="0.3"/>
  <pageSetup paperSize="9" scale="62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X37"/>
  <sheetViews>
    <sheetView zoomScaleNormal="100" workbookViewId="0">
      <selection activeCell="H20" sqref="H20:I22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3" width="9" style="1" bestFit="1" customWidth="1"/>
    <col min="14" max="14" width="12" style="1" customWidth="1"/>
    <col min="15" max="15" width="11.109375" style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34'!P3+1</f>
        <v>45530</v>
      </c>
      <c r="E3" s="323"/>
      <c r="F3" s="316">
        <f>D3+1</f>
        <v>45531</v>
      </c>
      <c r="G3" s="317"/>
      <c r="H3" s="323">
        <f>F3+1</f>
        <v>45532</v>
      </c>
      <c r="I3" s="337"/>
      <c r="J3" s="323">
        <f>H3+1</f>
        <v>45533</v>
      </c>
      <c r="K3" s="323"/>
      <c r="L3" s="316">
        <f>J3+1</f>
        <v>45534</v>
      </c>
      <c r="M3" s="334"/>
      <c r="N3" s="316">
        <f>L3+1</f>
        <v>45535</v>
      </c>
      <c r="O3" s="334"/>
      <c r="P3" s="316">
        <f>N3+1</f>
        <v>45536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357" t="s">
        <v>65</v>
      </c>
      <c r="O5" s="358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357" t="s">
        <v>65</v>
      </c>
      <c r="O6" s="358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357" t="s">
        <v>65</v>
      </c>
      <c r="O7" s="358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357" t="s">
        <v>65</v>
      </c>
      <c r="O8" s="358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357" t="s">
        <v>65</v>
      </c>
      <c r="O9" s="358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357" t="s">
        <v>65</v>
      </c>
      <c r="O10" s="358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357" t="s">
        <v>65</v>
      </c>
      <c r="O11" s="358"/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357" t="s">
        <v>65</v>
      </c>
      <c r="O12" s="358"/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357" t="s">
        <v>65</v>
      </c>
      <c r="O13" s="358"/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357" t="s">
        <v>65</v>
      </c>
      <c r="O14" s="358"/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357" t="s">
        <v>65</v>
      </c>
      <c r="O15" s="358"/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357" t="s">
        <v>65</v>
      </c>
      <c r="O16" s="358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357" t="s">
        <v>65</v>
      </c>
      <c r="O17" s="358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357" t="s">
        <v>65</v>
      </c>
      <c r="O18" s="358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ht="15" customHeight="1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364" t="s">
        <v>58</v>
      </c>
      <c r="M27" s="365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364" t="s">
        <v>58</v>
      </c>
      <c r="M28" s="365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364" t="s">
        <v>58</v>
      </c>
      <c r="M29" s="36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364" t="s">
        <v>58</v>
      </c>
      <c r="M30" s="36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4.4" thickBot="1" x14ac:dyDescent="0.3">
      <c r="A34" s="46"/>
      <c r="B34" s="46"/>
      <c r="C34" s="46"/>
      <c r="D34" s="214"/>
      <c r="E34" s="214"/>
      <c r="F34" s="368" t="s">
        <v>59</v>
      </c>
      <c r="G34" s="369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46"/>
      <c r="S34" s="46"/>
      <c r="T34" s="46"/>
      <c r="U34" s="46"/>
      <c r="V34" s="46"/>
      <c r="W34" s="46"/>
      <c r="X34" s="46"/>
    </row>
    <row r="35" spans="1:24" ht="14.2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customHeight="1" x14ac:dyDescent="0.25"/>
    <row r="37" spans="1:24" ht="14.25" customHeight="1" x14ac:dyDescent="0.25"/>
  </sheetData>
  <mergeCells count="39">
    <mergeCell ref="N17:O17"/>
    <mergeCell ref="N18:O18"/>
    <mergeCell ref="N12:O12"/>
    <mergeCell ref="N13:O13"/>
    <mergeCell ref="N14:O14"/>
    <mergeCell ref="N15:O15"/>
    <mergeCell ref="N16:O16"/>
    <mergeCell ref="L29:M29"/>
    <mergeCell ref="L30:M30"/>
    <mergeCell ref="F31:G31"/>
    <mergeCell ref="F3:G3"/>
    <mergeCell ref="A1:T1"/>
    <mergeCell ref="A2:C4"/>
    <mergeCell ref="D3:E3"/>
    <mergeCell ref="D2:E2"/>
    <mergeCell ref="L28:M28"/>
    <mergeCell ref="N5:O5"/>
    <mergeCell ref="N6:O6"/>
    <mergeCell ref="N7:O7"/>
    <mergeCell ref="N8:O8"/>
    <mergeCell ref="N9:O9"/>
    <mergeCell ref="N10:O10"/>
    <mergeCell ref="N11:O11"/>
    <mergeCell ref="F32:G32"/>
    <mergeCell ref="F33:G33"/>
    <mergeCell ref="F34:G34"/>
    <mergeCell ref="R2:T4"/>
    <mergeCell ref="F2:G2"/>
    <mergeCell ref="H2:I2"/>
    <mergeCell ref="H3:I3"/>
    <mergeCell ref="L2:M2"/>
    <mergeCell ref="P2:Q2"/>
    <mergeCell ref="J2:K2"/>
    <mergeCell ref="P3:Q3"/>
    <mergeCell ref="N2:O2"/>
    <mergeCell ref="N3:O3"/>
    <mergeCell ref="J3:K3"/>
    <mergeCell ref="L3:M3"/>
    <mergeCell ref="L27:M27"/>
  </mergeCells>
  <phoneticPr fontId="27" type="noConversion"/>
  <conditionalFormatting sqref="A1">
    <cfRule type="cellIs" dxfId="732" priority="38" operator="equal">
      <formula>"VAPAA"</formula>
    </cfRule>
    <cfRule type="cellIs" dxfId="731" priority="37" stopIfTrue="1" operator="equal">
      <formula>"VAPAA"</formula>
    </cfRule>
  </conditionalFormatting>
  <conditionalFormatting sqref="A2 D2:R2 D3 F3 H3 J3 L3 N3 P3 D4:Q4">
    <cfRule type="cellIs" dxfId="730" priority="630" operator="equal">
      <formula>"ALLIANSSI"</formula>
    </cfRule>
    <cfRule type="cellIs" dxfId="729" priority="631" operator="equal">
      <formula>"VAPAA"</formula>
    </cfRule>
  </conditionalFormatting>
  <conditionalFormatting sqref="A5:C33">
    <cfRule type="cellIs" dxfId="728" priority="286" stopIfTrue="1" operator="equal">
      <formula>"VAPAA"</formula>
    </cfRule>
  </conditionalFormatting>
  <conditionalFormatting sqref="D5:D8 F5:F8 H5:H8 J5:J8 L5:L8">
    <cfRule type="cellIs" dxfId="727" priority="70" stopIfTrue="1" operator="equal">
      <formula>"VAPAA"</formula>
    </cfRule>
  </conditionalFormatting>
  <conditionalFormatting sqref="D12:D13">
    <cfRule type="cellIs" dxfId="726" priority="67" stopIfTrue="1" operator="equal">
      <formula>"VAPAA"</formula>
    </cfRule>
  </conditionalFormatting>
  <conditionalFormatting sqref="D16:D17">
    <cfRule type="cellIs" dxfId="725" priority="62" stopIfTrue="1" operator="equal">
      <formula>"VAPAA"</formula>
    </cfRule>
  </conditionalFormatting>
  <conditionalFormatting sqref="D24">
    <cfRule type="cellIs" dxfId="724" priority="28" stopIfTrue="1" operator="equal">
      <formula>"VAPAA"</formula>
    </cfRule>
  </conditionalFormatting>
  <conditionalFormatting sqref="D29:D31">
    <cfRule type="cellIs" dxfId="723" priority="26" stopIfTrue="1" operator="equal">
      <formula>"VAPAA"</formula>
    </cfRule>
  </conditionalFormatting>
  <conditionalFormatting sqref="D14:E18">
    <cfRule type="cellIs" dxfId="722" priority="63" stopIfTrue="1" operator="equal">
      <formula>"VAPAA"</formula>
    </cfRule>
  </conditionalFormatting>
  <conditionalFormatting sqref="D21:E23 D32:E32">
    <cfRule type="cellIs" dxfId="721" priority="27" stopIfTrue="1" operator="equal">
      <formula>"VAPAA"</formula>
    </cfRule>
  </conditionalFormatting>
  <conditionalFormatting sqref="D20:G20">
    <cfRule type="cellIs" dxfId="720" priority="34" stopIfTrue="1" operator="equal">
      <formula>"VAPAA"</formula>
    </cfRule>
  </conditionalFormatting>
  <conditionalFormatting sqref="D19:L19">
    <cfRule type="cellIs" dxfId="719" priority="47" stopIfTrue="1" operator="equal">
      <formula>"VAPAA"</formula>
    </cfRule>
  </conditionalFormatting>
  <conditionalFormatting sqref="D9:M11 D12:K18">
    <cfRule type="cellIs" dxfId="718" priority="68" stopIfTrue="1" operator="equal">
      <formula>"VAPAA"</formula>
    </cfRule>
  </conditionalFormatting>
  <conditionalFormatting sqref="E24:E28">
    <cfRule type="cellIs" dxfId="717" priority="25" stopIfTrue="1" operator="equal">
      <formula>"VAPAA"</formula>
    </cfRule>
  </conditionalFormatting>
  <conditionalFormatting sqref="E33">
    <cfRule type="cellIs" dxfId="716" priority="29" stopIfTrue="1" operator="equal">
      <formula>"VAPAA"</formula>
    </cfRule>
  </conditionalFormatting>
  <conditionalFormatting sqref="E13:G13">
    <cfRule type="cellIs" dxfId="715" priority="66" stopIfTrue="1" operator="equal">
      <formula>"VAPAA"</formula>
    </cfRule>
  </conditionalFormatting>
  <conditionalFormatting sqref="F23">
    <cfRule type="cellIs" dxfId="714" priority="20" stopIfTrue="1" operator="equal">
      <formula>"VAPAA"</formula>
    </cfRule>
  </conditionalFormatting>
  <conditionalFormatting sqref="F31:F34">
    <cfRule type="cellIs" dxfId="713" priority="39" stopIfTrue="1" operator="equal">
      <formula>"VAPAA"</formula>
    </cfRule>
  </conditionalFormatting>
  <conditionalFormatting sqref="F14:G14 F15:F17 F18:G18">
    <cfRule type="cellIs" dxfId="712" priority="61" stopIfTrue="1" operator="equal">
      <formula>"VAPAA"</formula>
    </cfRule>
  </conditionalFormatting>
  <conditionalFormatting sqref="F21:G22">
    <cfRule type="cellIs" dxfId="711" priority="19" stopIfTrue="1" operator="equal">
      <formula>"VAPAA"</formula>
    </cfRule>
  </conditionalFormatting>
  <conditionalFormatting sqref="F28:G28">
    <cfRule type="cellIs" dxfId="710" priority="18" stopIfTrue="1" operator="equal">
      <formula>"VAPAA"</formula>
    </cfRule>
  </conditionalFormatting>
  <conditionalFormatting sqref="G23:G27">
    <cfRule type="cellIs" dxfId="709" priority="17" stopIfTrue="1" operator="equal">
      <formula>"VAPAA"</formula>
    </cfRule>
  </conditionalFormatting>
  <conditionalFormatting sqref="H12">
    <cfRule type="cellIs" dxfId="708" priority="65" stopIfTrue="1" operator="equal">
      <formula>"VAPAA"</formula>
    </cfRule>
  </conditionalFormatting>
  <conditionalFormatting sqref="H23">
    <cfRule type="cellIs" dxfId="707" priority="24" stopIfTrue="1" operator="equal">
      <formula>"VAPAA"</formula>
    </cfRule>
  </conditionalFormatting>
  <conditionalFormatting sqref="H28:H31">
    <cfRule type="cellIs" dxfId="706" priority="21" stopIfTrue="1" operator="equal">
      <formula>"VAPAA"</formula>
    </cfRule>
  </conditionalFormatting>
  <conditionalFormatting sqref="H13:I22">
    <cfRule type="cellIs" dxfId="705" priority="23" stopIfTrue="1" operator="equal">
      <formula>"VAPAA"</formula>
    </cfRule>
  </conditionalFormatting>
  <conditionalFormatting sqref="H33:I33">
    <cfRule type="cellIs" dxfId="704" priority="33" stopIfTrue="1" operator="equal">
      <formula>"VAPAA"</formula>
    </cfRule>
  </conditionalFormatting>
  <conditionalFormatting sqref="I23:I27">
    <cfRule type="cellIs" dxfId="703" priority="22" stopIfTrue="1" operator="equal">
      <formula>"VAPAA"</formula>
    </cfRule>
  </conditionalFormatting>
  <conditionalFormatting sqref="J15">
    <cfRule type="cellIs" dxfId="702" priority="59" stopIfTrue="1" operator="equal">
      <formula>"VAPAA"</formula>
    </cfRule>
  </conditionalFormatting>
  <conditionalFormatting sqref="J23">
    <cfRule type="cellIs" dxfId="701" priority="15" stopIfTrue="1" operator="equal">
      <formula>"VAPAA"</formula>
    </cfRule>
  </conditionalFormatting>
  <conditionalFormatting sqref="J28:J30 K32:K33">
    <cfRule type="cellIs" dxfId="700" priority="13" stopIfTrue="1" operator="equal">
      <formula>"VAPAA"</formula>
    </cfRule>
  </conditionalFormatting>
  <conditionalFormatting sqref="J12:K13 K14">
    <cfRule type="cellIs" dxfId="699" priority="64" stopIfTrue="1" operator="equal">
      <formula>"VAPAA"</formula>
    </cfRule>
  </conditionalFormatting>
  <conditionalFormatting sqref="J16:K22 J31:K31">
    <cfRule type="cellIs" dxfId="698" priority="14" stopIfTrue="1" operator="equal">
      <formula>"VAPAA"</formula>
    </cfRule>
  </conditionalFormatting>
  <conditionalFormatting sqref="K23:K27">
    <cfRule type="cellIs" dxfId="697" priority="12" stopIfTrue="1" operator="equal">
      <formula>"VAPAA"</formula>
    </cfRule>
  </conditionalFormatting>
  <conditionalFormatting sqref="L20:L30 M23:M25">
    <cfRule type="cellIs" dxfId="696" priority="16" stopIfTrue="1" operator="equal">
      <formula>"VAPAA"</formula>
    </cfRule>
  </conditionalFormatting>
  <conditionalFormatting sqref="L12:M14 L15:L17 L18:M18 N20:O29">
    <cfRule type="cellIs" dxfId="695" priority="48" stopIfTrue="1" operator="equal">
      <formula>"VAPAA"</formula>
    </cfRule>
  </conditionalFormatting>
  <conditionalFormatting sqref="L31:M33">
    <cfRule type="cellIs" dxfId="694" priority="35" stopIfTrue="1" operator="equal">
      <formula>"VAPAA"</formula>
    </cfRule>
  </conditionalFormatting>
  <conditionalFormatting sqref="N5:N18">
    <cfRule type="cellIs" dxfId="693" priority="1" stopIfTrue="1" operator="equal">
      <formula>"VAPAA"</formula>
    </cfRule>
  </conditionalFormatting>
  <conditionalFormatting sqref="N30:N33">
    <cfRule type="cellIs" dxfId="692" priority="69" stopIfTrue="1" operator="equal">
      <formula>"VAPAA"</formula>
    </cfRule>
  </conditionalFormatting>
  <conditionalFormatting sqref="P5:P14 P17">
    <cfRule type="cellIs" dxfId="691" priority="8" stopIfTrue="1" operator="equal">
      <formula>"VAPAA"</formula>
    </cfRule>
  </conditionalFormatting>
  <conditionalFormatting sqref="P23">
    <cfRule type="cellIs" dxfId="690" priority="11" stopIfTrue="1" operator="equal">
      <formula>"VAPAA"</formula>
    </cfRule>
  </conditionalFormatting>
  <conditionalFormatting sqref="P28:P33">
    <cfRule type="cellIs" dxfId="689" priority="7" stopIfTrue="1" operator="equal">
      <formula>"VAPAA"</formula>
    </cfRule>
  </conditionalFormatting>
  <conditionalFormatting sqref="P15:Q22">
    <cfRule type="cellIs" dxfId="688" priority="3" stopIfTrue="1" operator="equal">
      <formula>"VAPAA"</formula>
    </cfRule>
  </conditionalFormatting>
  <conditionalFormatting sqref="Q19">
    <cfRule type="cellIs" dxfId="687" priority="9" stopIfTrue="1" operator="equal">
      <formula>"VAPAA"</formula>
    </cfRule>
  </conditionalFormatting>
  <conditionalFormatting sqref="Q23:Q27">
    <cfRule type="cellIs" dxfId="686" priority="6" stopIfTrue="1" operator="equal">
      <formula>"VAPAA"</formula>
    </cfRule>
  </conditionalFormatting>
  <conditionalFormatting sqref="Q30:Q32">
    <cfRule type="cellIs" dxfId="685" priority="57" stopIfTrue="1" operator="equal">
      <formula>"VAPAA"</formula>
    </cfRule>
  </conditionalFormatting>
  <conditionalFormatting sqref="U1:XFD1 A2:XFD4 R5:X33 Y5:IS35 A34:E34 H34:X34 A35:X35 A36:IS65536">
    <cfRule type="cellIs" dxfId="684" priority="629" stopIfTrue="1" operator="equal">
      <formula>"VAPAA"</formula>
    </cfRule>
  </conditionalFormatting>
  <pageMargins left="0.25" right="0.25" top="0.75" bottom="0.75" header="0.3" footer="0.3"/>
  <pageSetup paperSize="9" scale="6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X36"/>
  <sheetViews>
    <sheetView zoomScaleNormal="100" workbookViewId="0">
      <selection activeCell="H20" sqref="H20:I22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35'!P3+1</f>
        <v>45537</v>
      </c>
      <c r="E3" s="323"/>
      <c r="F3" s="316">
        <f>D3+1</f>
        <v>45538</v>
      </c>
      <c r="G3" s="317"/>
      <c r="H3" s="323">
        <f>F3+1</f>
        <v>45539</v>
      </c>
      <c r="I3" s="337"/>
      <c r="J3" s="323">
        <f>H3+1</f>
        <v>45540</v>
      </c>
      <c r="K3" s="323"/>
      <c r="L3" s="316">
        <f>J3+1</f>
        <v>45541</v>
      </c>
      <c r="M3" s="334"/>
      <c r="N3" s="316">
        <f>L3+1</f>
        <v>45542</v>
      </c>
      <c r="O3" s="334"/>
      <c r="P3" s="316">
        <f>N3+1</f>
        <v>45543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ht="15" customHeight="1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x14ac:dyDescent="0.25">
      <c r="F36" s="219"/>
      <c r="G36" s="219"/>
    </row>
  </sheetData>
  <mergeCells count="17">
    <mergeCell ref="A1:T1"/>
    <mergeCell ref="L2:M2"/>
    <mergeCell ref="N2:O2"/>
    <mergeCell ref="A2:C4"/>
    <mergeCell ref="P2:Q2"/>
    <mergeCell ref="N3:O3"/>
    <mergeCell ref="R2:T4"/>
    <mergeCell ref="L3:M3"/>
    <mergeCell ref="H2:I2"/>
    <mergeCell ref="J2:K2"/>
    <mergeCell ref="F3:G3"/>
    <mergeCell ref="F2:G2"/>
    <mergeCell ref="D3:E3"/>
    <mergeCell ref="D2:E2"/>
    <mergeCell ref="P3:Q3"/>
    <mergeCell ref="H3:I3"/>
    <mergeCell ref="J3:K3"/>
  </mergeCells>
  <phoneticPr fontId="24" type="noConversion"/>
  <conditionalFormatting sqref="A1">
    <cfRule type="cellIs" dxfId="683" priority="37" stopIfTrue="1" operator="equal">
      <formula>"VAPAA"</formula>
    </cfRule>
    <cfRule type="cellIs" dxfId="682" priority="38" operator="equal">
      <formula>"VAPAA"</formula>
    </cfRule>
  </conditionalFormatting>
  <conditionalFormatting sqref="A2 D2:R2 D3 F3 H3 J3 L3 N3 P3 D4:Q4">
    <cfRule type="cellIs" dxfId="681" priority="597" operator="equal">
      <formula>"ALLIANSSI"</formula>
    </cfRule>
    <cfRule type="cellIs" dxfId="680" priority="598" operator="equal">
      <formula>"VAPAA"</formula>
    </cfRule>
  </conditionalFormatting>
  <conditionalFormatting sqref="A5:C33">
    <cfRule type="cellIs" dxfId="679" priority="286" stopIfTrue="1" operator="equal">
      <formula>"VAPAA"</formula>
    </cfRule>
  </conditionalFormatting>
  <conditionalFormatting sqref="A36:F36">
    <cfRule type="cellIs" dxfId="678" priority="370" stopIfTrue="1" operator="equal">
      <formula>"VAPAA"</formula>
    </cfRule>
  </conditionalFormatting>
  <conditionalFormatting sqref="D5:D8 F5:F8 H5:H8 J5:J8 L5:L8">
    <cfRule type="cellIs" dxfId="677" priority="69" stopIfTrue="1" operator="equal">
      <formula>"VAPAA"</formula>
    </cfRule>
  </conditionalFormatting>
  <conditionalFormatting sqref="D12:D13">
    <cfRule type="cellIs" dxfId="676" priority="66" stopIfTrue="1" operator="equal">
      <formula>"VAPAA"</formula>
    </cfRule>
  </conditionalFormatting>
  <conditionalFormatting sqref="D16:D17">
    <cfRule type="cellIs" dxfId="675" priority="61" stopIfTrue="1" operator="equal">
      <formula>"VAPAA"</formula>
    </cfRule>
  </conditionalFormatting>
  <conditionalFormatting sqref="D24">
    <cfRule type="cellIs" dxfId="674" priority="28" stopIfTrue="1" operator="equal">
      <formula>"VAPAA"</formula>
    </cfRule>
  </conditionalFormatting>
  <conditionalFormatting sqref="D29:D31">
    <cfRule type="cellIs" dxfId="673" priority="26" stopIfTrue="1" operator="equal">
      <formula>"VAPAA"</formula>
    </cfRule>
  </conditionalFormatting>
  <conditionalFormatting sqref="D14:E18">
    <cfRule type="cellIs" dxfId="672" priority="62" stopIfTrue="1" operator="equal">
      <formula>"VAPAA"</formula>
    </cfRule>
  </conditionalFormatting>
  <conditionalFormatting sqref="D21:E23 D32:E32">
    <cfRule type="cellIs" dxfId="671" priority="27" stopIfTrue="1" operator="equal">
      <formula>"VAPAA"</formula>
    </cfRule>
  </conditionalFormatting>
  <conditionalFormatting sqref="D20:G20">
    <cfRule type="cellIs" dxfId="670" priority="34" stopIfTrue="1" operator="equal">
      <formula>"VAPAA"</formula>
    </cfRule>
  </conditionalFormatting>
  <conditionalFormatting sqref="D19:L19">
    <cfRule type="cellIs" dxfId="669" priority="46" stopIfTrue="1" operator="equal">
      <formula>"VAPAA"</formula>
    </cfRule>
  </conditionalFormatting>
  <conditionalFormatting sqref="D9:M11 D12:K18">
    <cfRule type="cellIs" dxfId="668" priority="67" stopIfTrue="1" operator="equal">
      <formula>"VAPAA"</formula>
    </cfRule>
  </conditionalFormatting>
  <conditionalFormatting sqref="E24:E28">
    <cfRule type="cellIs" dxfId="667" priority="25" stopIfTrue="1" operator="equal">
      <formula>"VAPAA"</formula>
    </cfRule>
  </conditionalFormatting>
  <conditionalFormatting sqref="E33">
    <cfRule type="cellIs" dxfId="666" priority="29" stopIfTrue="1" operator="equal">
      <formula>"VAPAA"</formula>
    </cfRule>
  </conditionalFormatting>
  <conditionalFormatting sqref="E13:G13">
    <cfRule type="cellIs" dxfId="665" priority="65" stopIfTrue="1" operator="equal">
      <formula>"VAPAA"</formula>
    </cfRule>
  </conditionalFormatting>
  <conditionalFormatting sqref="F23">
    <cfRule type="cellIs" dxfId="664" priority="20" stopIfTrue="1" operator="equal">
      <formula>"VAPAA"</formula>
    </cfRule>
  </conditionalFormatting>
  <conditionalFormatting sqref="F31">
    <cfRule type="cellIs" dxfId="663" priority="32" stopIfTrue="1" operator="equal">
      <formula>"VAPAA"</formula>
    </cfRule>
  </conditionalFormatting>
  <conditionalFormatting sqref="F14:G14 F15:F17 F18:G18">
    <cfRule type="cellIs" dxfId="662" priority="60" stopIfTrue="1" operator="equal">
      <formula>"VAPAA"</formula>
    </cfRule>
  </conditionalFormatting>
  <conditionalFormatting sqref="F21:G22">
    <cfRule type="cellIs" dxfId="661" priority="19" stopIfTrue="1" operator="equal">
      <formula>"VAPAA"</formula>
    </cfRule>
  </conditionalFormatting>
  <conditionalFormatting sqref="F28:G28">
    <cfRule type="cellIs" dxfId="660" priority="18" stopIfTrue="1" operator="equal">
      <formula>"VAPAA"</formula>
    </cfRule>
  </conditionalFormatting>
  <conditionalFormatting sqref="G23:G27">
    <cfRule type="cellIs" dxfId="659" priority="17" stopIfTrue="1" operator="equal">
      <formula>"VAPAA"</formula>
    </cfRule>
  </conditionalFormatting>
  <conditionalFormatting sqref="H12">
    <cfRule type="cellIs" dxfId="658" priority="64" stopIfTrue="1" operator="equal">
      <formula>"VAPAA"</formula>
    </cfRule>
  </conditionalFormatting>
  <conditionalFormatting sqref="H23">
    <cfRule type="cellIs" dxfId="657" priority="24" stopIfTrue="1" operator="equal">
      <formula>"VAPAA"</formula>
    </cfRule>
  </conditionalFormatting>
  <conditionalFormatting sqref="H28:H31">
    <cfRule type="cellIs" dxfId="656" priority="21" stopIfTrue="1" operator="equal">
      <formula>"VAPAA"</formula>
    </cfRule>
  </conditionalFormatting>
  <conditionalFormatting sqref="H13:I22">
    <cfRule type="cellIs" dxfId="655" priority="23" stopIfTrue="1" operator="equal">
      <formula>"VAPAA"</formula>
    </cfRule>
  </conditionalFormatting>
  <conditionalFormatting sqref="H33:I33">
    <cfRule type="cellIs" dxfId="654" priority="33" stopIfTrue="1" operator="equal">
      <formula>"VAPAA"</formula>
    </cfRule>
  </conditionalFormatting>
  <conditionalFormatting sqref="I23:I27">
    <cfRule type="cellIs" dxfId="653" priority="22" stopIfTrue="1" operator="equal">
      <formula>"VAPAA"</formula>
    </cfRule>
  </conditionalFormatting>
  <conditionalFormatting sqref="J15">
    <cfRule type="cellIs" dxfId="652" priority="58" stopIfTrue="1" operator="equal">
      <formula>"VAPAA"</formula>
    </cfRule>
  </conditionalFormatting>
  <conditionalFormatting sqref="J23">
    <cfRule type="cellIs" dxfId="651" priority="15" stopIfTrue="1" operator="equal">
      <formula>"VAPAA"</formula>
    </cfRule>
  </conditionalFormatting>
  <conditionalFormatting sqref="J28:J30 K32:K33">
    <cfRule type="cellIs" dxfId="650" priority="13" stopIfTrue="1" operator="equal">
      <formula>"VAPAA"</formula>
    </cfRule>
  </conditionalFormatting>
  <conditionalFormatting sqref="J12:K13 K14">
    <cfRule type="cellIs" dxfId="649" priority="63" stopIfTrue="1" operator="equal">
      <formula>"VAPAA"</formula>
    </cfRule>
  </conditionalFormatting>
  <conditionalFormatting sqref="J16:K22 J31:K31">
    <cfRule type="cellIs" dxfId="648" priority="14" stopIfTrue="1" operator="equal">
      <formula>"VAPAA"</formula>
    </cfRule>
  </conditionalFormatting>
  <conditionalFormatting sqref="K23:K27">
    <cfRule type="cellIs" dxfId="647" priority="12" stopIfTrue="1" operator="equal">
      <formula>"VAPAA"</formula>
    </cfRule>
  </conditionalFormatting>
  <conditionalFormatting sqref="L20:L30 M23:M25">
    <cfRule type="cellIs" dxfId="646" priority="16" stopIfTrue="1" operator="equal">
      <formula>"VAPAA"</formula>
    </cfRule>
  </conditionalFormatting>
  <conditionalFormatting sqref="L12:M14 L15:L17 L18:M18">
    <cfRule type="cellIs" dxfId="645" priority="47" stopIfTrue="1" operator="equal">
      <formula>"VAPAA"</formula>
    </cfRule>
  </conditionalFormatting>
  <conditionalFormatting sqref="L31:M33">
    <cfRule type="cellIs" dxfId="644" priority="35" stopIfTrue="1" operator="equal">
      <formula>"VAPAA"</formula>
    </cfRule>
  </conditionalFormatting>
  <conditionalFormatting sqref="N5:N10 N30:N33">
    <cfRule type="cellIs" dxfId="643" priority="68" stopIfTrue="1" operator="equal">
      <formula>"VAPAA"</formula>
    </cfRule>
  </conditionalFormatting>
  <conditionalFormatting sqref="N11:O17">
    <cfRule type="cellIs" dxfId="642" priority="3" stopIfTrue="1" operator="equal">
      <formula>"VAPAA"</formula>
    </cfRule>
  </conditionalFormatting>
  <conditionalFormatting sqref="N20:O29">
    <cfRule type="cellIs" dxfId="641" priority="11" stopIfTrue="1" operator="equal">
      <formula>"VAPAA"</formula>
    </cfRule>
  </conditionalFormatting>
  <conditionalFormatting sqref="O15">
    <cfRule type="cellIs" dxfId="640" priority="2" stopIfTrue="1" operator="equal">
      <formula>"VAPAA"</formula>
    </cfRule>
  </conditionalFormatting>
  <conditionalFormatting sqref="P5:P14 P17">
    <cfRule type="cellIs" dxfId="639" priority="6" stopIfTrue="1" operator="equal">
      <formula>"VAPAA"</formula>
    </cfRule>
  </conditionalFormatting>
  <conditionalFormatting sqref="P23">
    <cfRule type="cellIs" dxfId="638" priority="9" stopIfTrue="1" operator="equal">
      <formula>"VAPAA"</formula>
    </cfRule>
  </conditionalFormatting>
  <conditionalFormatting sqref="P28:P33">
    <cfRule type="cellIs" dxfId="637" priority="5" stopIfTrue="1" operator="equal">
      <formula>"VAPAA"</formula>
    </cfRule>
  </conditionalFormatting>
  <conditionalFormatting sqref="P15:Q22">
    <cfRule type="cellIs" dxfId="636" priority="1" stopIfTrue="1" operator="equal">
      <formula>"VAPAA"</formula>
    </cfRule>
  </conditionalFormatting>
  <conditionalFormatting sqref="Q19">
    <cfRule type="cellIs" dxfId="635" priority="7" stopIfTrue="1" operator="equal">
      <formula>"VAPAA"</formula>
    </cfRule>
  </conditionalFormatting>
  <conditionalFormatting sqref="Q23:Q27">
    <cfRule type="cellIs" dxfId="634" priority="4" stopIfTrue="1" operator="equal">
      <formula>"VAPAA"</formula>
    </cfRule>
  </conditionalFormatting>
  <conditionalFormatting sqref="Q30:Q32">
    <cfRule type="cellIs" dxfId="633" priority="56" stopIfTrue="1" operator="equal">
      <formula>"VAPAA"</formula>
    </cfRule>
  </conditionalFormatting>
  <conditionalFormatting sqref="U1:XFD1 A2:XFD4 R5:X33 Y5:IS35 A34:X35 H36:IS36 A37:XFD65536">
    <cfRule type="cellIs" dxfId="632" priority="596" stopIfTrue="1" operator="equal">
      <formula>"VAPAA"</formula>
    </cfRule>
  </conditionalFormatting>
  <pageMargins left="0.7" right="0.7" top="0.75" bottom="0.75" header="0.3" footer="0.3"/>
  <pageSetup paperSize="9" scale="5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X39"/>
  <sheetViews>
    <sheetView zoomScaleNormal="100" workbookViewId="0">
      <selection activeCell="K33" sqref="K33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12.33203125" style="1" customWidth="1"/>
    <col min="11" max="11" width="10" style="1" bestFit="1" customWidth="1"/>
    <col min="12" max="13" width="9" style="1" bestFit="1" customWidth="1"/>
    <col min="14" max="15" width="10.109375" style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4" ht="22.8" thickBot="1" x14ac:dyDescent="0.4">
      <c r="A1" s="326" t="s">
        <v>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62"/>
      <c r="J2" s="332" t="s">
        <v>5</v>
      </c>
      <c r="K2" s="333"/>
      <c r="L2" s="335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36'!P3+1</f>
        <v>45544</v>
      </c>
      <c r="E3" s="323"/>
      <c r="F3" s="316">
        <f>D3+1</f>
        <v>45545</v>
      </c>
      <c r="G3" s="317"/>
      <c r="H3" s="323">
        <f>F3+1</f>
        <v>45546</v>
      </c>
      <c r="I3" s="323"/>
      <c r="J3" s="316">
        <f>H3+1</f>
        <v>45547</v>
      </c>
      <c r="K3" s="317"/>
      <c r="L3" s="323">
        <f>J3+1</f>
        <v>45548</v>
      </c>
      <c r="M3" s="334"/>
      <c r="N3" s="316">
        <f>L3+1</f>
        <v>45549</v>
      </c>
      <c r="O3" s="334"/>
      <c r="P3" s="316">
        <f>N3+1</f>
        <v>45550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/>
      <c r="K4" s="13" t="s">
        <v>10</v>
      </c>
      <c r="L4" s="49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357" t="s">
        <v>67</v>
      </c>
      <c r="O5" s="358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357" t="s">
        <v>67</v>
      </c>
      <c r="O6" s="358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357" t="s">
        <v>67</v>
      </c>
      <c r="O7" s="358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357" t="s">
        <v>67</v>
      </c>
      <c r="O8" s="358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357" t="s">
        <v>67</v>
      </c>
      <c r="O9" s="358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357" t="s">
        <v>67</v>
      </c>
      <c r="O10" s="358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357" t="s">
        <v>67</v>
      </c>
      <c r="O11" s="358"/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357" t="s">
        <v>67</v>
      </c>
      <c r="O12" s="358"/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357" t="s">
        <v>67</v>
      </c>
      <c r="O13" s="358"/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357" t="s">
        <v>67</v>
      </c>
      <c r="O14" s="358"/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357" t="s">
        <v>67</v>
      </c>
      <c r="O15" s="358"/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357" t="s">
        <v>67</v>
      </c>
      <c r="O16" s="358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357" t="s">
        <v>67</v>
      </c>
      <c r="O17" s="358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357" t="s">
        <v>67</v>
      </c>
      <c r="O18" s="358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357" t="s">
        <v>67</v>
      </c>
      <c r="O19" s="358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357" t="s">
        <v>67</v>
      </c>
      <c r="O20" s="358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357" t="s">
        <v>67</v>
      </c>
      <c r="O21" s="358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357" t="s">
        <v>67</v>
      </c>
      <c r="O22" s="358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357" t="s">
        <v>67</v>
      </c>
      <c r="O23" s="358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357" t="s">
        <v>67</v>
      </c>
      <c r="O24" s="358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357" t="s">
        <v>67</v>
      </c>
      <c r="O25" s="358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357" t="s">
        <v>67</v>
      </c>
      <c r="O26" s="358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364"/>
      <c r="M27" s="365"/>
      <c r="N27" s="357" t="s">
        <v>67</v>
      </c>
      <c r="O27" s="358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364"/>
      <c r="M28" s="365"/>
      <c r="N28" s="357" t="s">
        <v>67</v>
      </c>
      <c r="O28" s="358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364"/>
      <c r="M29" s="36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364"/>
      <c r="M30" s="36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5" customHeight="1" thickBot="1" x14ac:dyDescent="0.3">
      <c r="A34" s="46"/>
      <c r="B34" s="46"/>
      <c r="C34" s="46"/>
      <c r="D34" s="46"/>
      <c r="E34" s="46"/>
      <c r="F34" s="368" t="s">
        <v>59</v>
      </c>
      <c r="G34" s="36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14.2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7" spans="1:24" ht="14.25" customHeight="1" x14ac:dyDescent="0.25"/>
    <row r="39" spans="1:24" x14ac:dyDescent="0.25">
      <c r="J39" s="46"/>
      <c r="K39" s="46"/>
    </row>
  </sheetData>
  <mergeCells count="49">
    <mergeCell ref="F34:G34"/>
    <mergeCell ref="N24:O24"/>
    <mergeCell ref="N25:O25"/>
    <mergeCell ref="N26:O26"/>
    <mergeCell ref="N27:O27"/>
    <mergeCell ref="N28:O28"/>
    <mergeCell ref="L27:M27"/>
    <mergeCell ref="L28:M28"/>
    <mergeCell ref="L29:M29"/>
    <mergeCell ref="L30:M30"/>
    <mergeCell ref="F31:G31"/>
    <mergeCell ref="F32:G32"/>
    <mergeCell ref="F33:G33"/>
    <mergeCell ref="N19:O19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N9:O9"/>
    <mergeCell ref="N10:O10"/>
    <mergeCell ref="N11:O11"/>
    <mergeCell ref="N12:O12"/>
    <mergeCell ref="N13:O13"/>
    <mergeCell ref="A1:T1"/>
    <mergeCell ref="N5:O5"/>
    <mergeCell ref="N6:O6"/>
    <mergeCell ref="N7:O7"/>
    <mergeCell ref="N8:O8"/>
    <mergeCell ref="R2:T4"/>
    <mergeCell ref="L3:M3"/>
    <mergeCell ref="N3:O3"/>
    <mergeCell ref="P2:Q2"/>
    <mergeCell ref="P3:Q3"/>
    <mergeCell ref="H2:I2"/>
    <mergeCell ref="A2:C4"/>
    <mergeCell ref="D3:E3"/>
    <mergeCell ref="H3:I3"/>
    <mergeCell ref="J3:K3"/>
    <mergeCell ref="D2:E2"/>
    <mergeCell ref="F2:G2"/>
    <mergeCell ref="J2:K2"/>
    <mergeCell ref="F3:G3"/>
    <mergeCell ref="L2:M2"/>
    <mergeCell ref="N2:O2"/>
  </mergeCells>
  <phoneticPr fontId="26" type="noConversion"/>
  <conditionalFormatting sqref="A1 U1:XFD1 A2:XFD4 R5:X33 Y5:IS35 A34:E34 H34:X34 A35:X35 A40:XFD65536">
    <cfRule type="cellIs" dxfId="631" priority="614" stopIfTrue="1" operator="equal">
      <formula>"VAPAA"</formula>
    </cfRule>
  </conditionalFormatting>
  <conditionalFormatting sqref="A1:A2 D2:R2 D3 F3 H3 J3 L3 N3 P3 D4:Q4">
    <cfRule type="cellIs" dxfId="630" priority="616" operator="equal">
      <formula>"VAPAA"</formula>
    </cfRule>
  </conditionalFormatting>
  <conditionalFormatting sqref="A2 D2:R2 D3 F3 H3 J3 L3 N3 P3 D4:Q4">
    <cfRule type="cellIs" dxfId="629" priority="615" operator="equal">
      <formula>"ALLIANSSI"</formula>
    </cfRule>
  </conditionalFormatting>
  <conditionalFormatting sqref="A5:C33">
    <cfRule type="cellIs" dxfId="628" priority="285" stopIfTrue="1" operator="equal">
      <formula>"VAPAA"</formula>
    </cfRule>
  </conditionalFormatting>
  <conditionalFormatting sqref="A36:IS39">
    <cfRule type="cellIs" dxfId="627" priority="290" stopIfTrue="1" operator="equal">
      <formula>"VAPAA"</formula>
    </cfRule>
  </conditionalFormatting>
  <conditionalFormatting sqref="D5:D8 F5:F8 H5:H8 J5:J8 L5:L8">
    <cfRule type="cellIs" dxfId="626" priority="64" stopIfTrue="1" operator="equal">
      <formula>"VAPAA"</formula>
    </cfRule>
  </conditionalFormatting>
  <conditionalFormatting sqref="D12:D13">
    <cfRule type="cellIs" dxfId="625" priority="61" stopIfTrue="1" operator="equal">
      <formula>"VAPAA"</formula>
    </cfRule>
  </conditionalFormatting>
  <conditionalFormatting sqref="D16:D17">
    <cfRule type="cellIs" dxfId="624" priority="56" stopIfTrue="1" operator="equal">
      <formula>"VAPAA"</formula>
    </cfRule>
  </conditionalFormatting>
  <conditionalFormatting sqref="D24">
    <cfRule type="cellIs" dxfId="623" priority="24" stopIfTrue="1" operator="equal">
      <formula>"VAPAA"</formula>
    </cfRule>
  </conditionalFormatting>
  <conditionalFormatting sqref="D29:D31">
    <cfRule type="cellIs" dxfId="622" priority="22" stopIfTrue="1" operator="equal">
      <formula>"VAPAA"</formula>
    </cfRule>
  </conditionalFormatting>
  <conditionalFormatting sqref="D14:E18">
    <cfRule type="cellIs" dxfId="621" priority="57" stopIfTrue="1" operator="equal">
      <formula>"VAPAA"</formula>
    </cfRule>
  </conditionalFormatting>
  <conditionalFormatting sqref="D21:E23 D32:E32">
    <cfRule type="cellIs" dxfId="620" priority="23" stopIfTrue="1" operator="equal">
      <formula>"VAPAA"</formula>
    </cfRule>
  </conditionalFormatting>
  <conditionalFormatting sqref="D19:G20">
    <cfRule type="cellIs" dxfId="619" priority="30" stopIfTrue="1" operator="equal">
      <formula>"VAPAA"</formula>
    </cfRule>
  </conditionalFormatting>
  <conditionalFormatting sqref="D9:M11 D12:K18">
    <cfRule type="cellIs" dxfId="618" priority="62" stopIfTrue="1" operator="equal">
      <formula>"VAPAA"</formula>
    </cfRule>
  </conditionalFormatting>
  <conditionalFormatting sqref="E24:E28">
    <cfRule type="cellIs" dxfId="617" priority="21" stopIfTrue="1" operator="equal">
      <formula>"VAPAA"</formula>
    </cfRule>
  </conditionalFormatting>
  <conditionalFormatting sqref="E33">
    <cfRule type="cellIs" dxfId="616" priority="25" stopIfTrue="1" operator="equal">
      <formula>"VAPAA"</formula>
    </cfRule>
  </conditionalFormatting>
  <conditionalFormatting sqref="E13:G13">
    <cfRule type="cellIs" dxfId="615" priority="60" stopIfTrue="1" operator="equal">
      <formula>"VAPAA"</formula>
    </cfRule>
  </conditionalFormatting>
  <conditionalFormatting sqref="E19:K19">
    <cfRule type="cellIs" dxfId="614" priority="49" stopIfTrue="1" operator="equal">
      <formula>"VAPAA"</formula>
    </cfRule>
  </conditionalFormatting>
  <conditionalFormatting sqref="F23">
    <cfRule type="cellIs" dxfId="613" priority="16" stopIfTrue="1" operator="equal">
      <formula>"VAPAA"</formula>
    </cfRule>
  </conditionalFormatting>
  <conditionalFormatting sqref="F31:F34">
    <cfRule type="cellIs" dxfId="612" priority="33" stopIfTrue="1" operator="equal">
      <formula>"VAPAA"</formula>
    </cfRule>
  </conditionalFormatting>
  <conditionalFormatting sqref="F14:G14 F15:F17 F18:G18">
    <cfRule type="cellIs" dxfId="611" priority="55" stopIfTrue="1" operator="equal">
      <formula>"VAPAA"</formula>
    </cfRule>
  </conditionalFormatting>
  <conditionalFormatting sqref="F21:G22">
    <cfRule type="cellIs" dxfId="610" priority="15" stopIfTrue="1" operator="equal">
      <formula>"VAPAA"</formula>
    </cfRule>
  </conditionalFormatting>
  <conditionalFormatting sqref="F28:G28">
    <cfRule type="cellIs" dxfId="609" priority="14" stopIfTrue="1" operator="equal">
      <formula>"VAPAA"</formula>
    </cfRule>
  </conditionalFormatting>
  <conditionalFormatting sqref="G23:G27">
    <cfRule type="cellIs" dxfId="608" priority="13" stopIfTrue="1" operator="equal">
      <formula>"VAPAA"</formula>
    </cfRule>
  </conditionalFormatting>
  <conditionalFormatting sqref="H12">
    <cfRule type="cellIs" dxfId="607" priority="59" stopIfTrue="1" operator="equal">
      <formula>"VAPAA"</formula>
    </cfRule>
  </conditionalFormatting>
  <conditionalFormatting sqref="H23">
    <cfRule type="cellIs" dxfId="606" priority="20" stopIfTrue="1" operator="equal">
      <formula>"VAPAA"</formula>
    </cfRule>
  </conditionalFormatting>
  <conditionalFormatting sqref="H28:H31">
    <cfRule type="cellIs" dxfId="605" priority="17" stopIfTrue="1" operator="equal">
      <formula>"VAPAA"</formula>
    </cfRule>
  </conditionalFormatting>
  <conditionalFormatting sqref="H13:I22">
    <cfRule type="cellIs" dxfId="604" priority="19" stopIfTrue="1" operator="equal">
      <formula>"VAPAA"</formula>
    </cfRule>
  </conditionalFormatting>
  <conditionalFormatting sqref="H33:I33">
    <cfRule type="cellIs" dxfId="603" priority="29" stopIfTrue="1" operator="equal">
      <formula>"VAPAA"</formula>
    </cfRule>
  </conditionalFormatting>
  <conditionalFormatting sqref="I23:I27">
    <cfRule type="cellIs" dxfId="602" priority="18" stopIfTrue="1" operator="equal">
      <formula>"VAPAA"</formula>
    </cfRule>
  </conditionalFormatting>
  <conditionalFormatting sqref="J15">
    <cfRule type="cellIs" dxfId="601" priority="53" stopIfTrue="1" operator="equal">
      <formula>"VAPAA"</formula>
    </cfRule>
  </conditionalFormatting>
  <conditionalFormatting sqref="J23">
    <cfRule type="cellIs" dxfId="600" priority="11" stopIfTrue="1" operator="equal">
      <formula>"VAPAA"</formula>
    </cfRule>
  </conditionalFormatting>
  <conditionalFormatting sqref="J28:J30 K32:K33">
    <cfRule type="cellIs" dxfId="599" priority="9" stopIfTrue="1" operator="equal">
      <formula>"VAPAA"</formula>
    </cfRule>
  </conditionalFormatting>
  <conditionalFormatting sqref="J12:K13 K14">
    <cfRule type="cellIs" dxfId="598" priority="58" stopIfTrue="1" operator="equal">
      <formula>"VAPAA"</formula>
    </cfRule>
  </conditionalFormatting>
  <conditionalFormatting sqref="J16:K22 J31:K31">
    <cfRule type="cellIs" dxfId="597" priority="10" stopIfTrue="1" operator="equal">
      <formula>"VAPAA"</formula>
    </cfRule>
  </conditionalFormatting>
  <conditionalFormatting sqref="K23:K27">
    <cfRule type="cellIs" dxfId="596" priority="8" stopIfTrue="1" operator="equal">
      <formula>"VAPAA"</formula>
    </cfRule>
  </conditionalFormatting>
  <conditionalFormatting sqref="L19:L30 M23:M25">
    <cfRule type="cellIs" dxfId="595" priority="12" stopIfTrue="1" operator="equal">
      <formula>"VAPAA"</formula>
    </cfRule>
  </conditionalFormatting>
  <conditionalFormatting sqref="L12:M14 L15:L17 L18:M18 N29:O29">
    <cfRule type="cellIs" dxfId="594" priority="42" stopIfTrue="1" operator="equal">
      <formula>"VAPAA"</formula>
    </cfRule>
  </conditionalFormatting>
  <conditionalFormatting sqref="L31:M33">
    <cfRule type="cellIs" dxfId="593" priority="31" stopIfTrue="1" operator="equal">
      <formula>"VAPAA"</formula>
    </cfRule>
  </conditionalFormatting>
  <conditionalFormatting sqref="N5:N28 N30:N33">
    <cfRule type="cellIs" dxfId="592" priority="63" stopIfTrue="1" operator="equal">
      <formula>"VAPAA"</formula>
    </cfRule>
  </conditionalFormatting>
  <conditionalFormatting sqref="P5:P14 P17">
    <cfRule type="cellIs" dxfId="591" priority="4" stopIfTrue="1" operator="equal">
      <formula>"VAPAA"</formula>
    </cfRule>
  </conditionalFormatting>
  <conditionalFormatting sqref="P23">
    <cfRule type="cellIs" dxfId="590" priority="7" stopIfTrue="1" operator="equal">
      <formula>"VAPAA"</formula>
    </cfRule>
  </conditionalFormatting>
  <conditionalFormatting sqref="P28:P33">
    <cfRule type="cellIs" dxfId="589" priority="3" stopIfTrue="1" operator="equal">
      <formula>"VAPAA"</formula>
    </cfRule>
  </conditionalFormatting>
  <conditionalFormatting sqref="P15:Q22">
    <cfRule type="cellIs" dxfId="588" priority="1" stopIfTrue="1" operator="equal">
      <formula>"VAPAA"</formula>
    </cfRule>
  </conditionalFormatting>
  <conditionalFormatting sqref="Q19">
    <cfRule type="cellIs" dxfId="587" priority="5" stopIfTrue="1" operator="equal">
      <formula>"VAPAA"</formula>
    </cfRule>
  </conditionalFormatting>
  <conditionalFormatting sqref="Q23:Q27">
    <cfRule type="cellIs" dxfId="586" priority="2" stopIfTrue="1" operator="equal">
      <formula>"VAPAA"</formula>
    </cfRule>
  </conditionalFormatting>
  <conditionalFormatting sqref="Q30:Q32">
    <cfRule type="cellIs" dxfId="585" priority="51" stopIfTrue="1" operator="equal">
      <formula>"VAPAA"</formula>
    </cfRule>
  </conditionalFormatting>
  <pageMargins left="0.7" right="0.7" top="0.75" bottom="0.75" header="0.3" footer="0.3"/>
  <pageSetup paperSize="9" scale="6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X39"/>
  <sheetViews>
    <sheetView topLeftCell="A15" zoomScaleNormal="100" workbookViewId="0">
      <selection activeCell="K33" sqref="K33"/>
    </sheetView>
  </sheetViews>
  <sheetFormatPr defaultColWidth="8.886718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3" width="9" style="1" bestFit="1" customWidth="1"/>
    <col min="14" max="14" width="13" style="1" customWidth="1"/>
    <col min="15" max="15" width="12" style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8.8867187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50"/>
      <c r="O1" s="350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5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37'!P3+1</f>
        <v>45551</v>
      </c>
      <c r="E3" s="323"/>
      <c r="F3" s="316">
        <f>D3+1</f>
        <v>45552</v>
      </c>
      <c r="G3" s="317"/>
      <c r="H3" s="323">
        <f>F3+1</f>
        <v>45553</v>
      </c>
      <c r="I3" s="337"/>
      <c r="J3" s="323">
        <f>H3+1</f>
        <v>45554</v>
      </c>
      <c r="K3" s="323"/>
      <c r="L3" s="316">
        <f>J3+1</f>
        <v>45555</v>
      </c>
      <c r="M3" s="345"/>
      <c r="N3" s="360">
        <f>L3+1</f>
        <v>45556</v>
      </c>
      <c r="O3" s="361"/>
      <c r="P3" s="323">
        <f>N3+1</f>
        <v>45557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49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0"/>
      <c r="N5" s="139"/>
      <c r="O5" s="141"/>
      <c r="P5" s="25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0"/>
      <c r="N6" s="139"/>
      <c r="O6" s="141"/>
      <c r="P6" s="25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0"/>
      <c r="N7" s="139"/>
      <c r="O7" s="141"/>
      <c r="P7" s="25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0"/>
      <c r="N8" s="139"/>
      <c r="O8" s="141"/>
      <c r="P8" s="25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98"/>
      <c r="N9" s="425" t="s">
        <v>104</v>
      </c>
      <c r="O9" s="385"/>
      <c r="P9" s="25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98"/>
      <c r="N10" s="425" t="s">
        <v>104</v>
      </c>
      <c r="O10" s="385"/>
      <c r="P10" s="25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ht="15" customHeight="1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98"/>
      <c r="N11" s="425" t="s">
        <v>104</v>
      </c>
      <c r="O11" s="385"/>
      <c r="P11" s="25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425" t="s">
        <v>104</v>
      </c>
      <c r="O12" s="385"/>
      <c r="P12" s="25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86"/>
      <c r="O13" s="87"/>
      <c r="P13" s="25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39" t="s">
        <v>38</v>
      </c>
      <c r="O14" s="141" t="s">
        <v>38</v>
      </c>
      <c r="P14" s="25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215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39" t="s">
        <v>38</v>
      </c>
      <c r="O15" s="141" t="s">
        <v>38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215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39" t="s">
        <v>38</v>
      </c>
      <c r="O16" s="141" t="s">
        <v>39</v>
      </c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215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7" t="s">
        <v>39</v>
      </c>
      <c r="O17" s="141" t="s">
        <v>39</v>
      </c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215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147" t="s">
        <v>39</v>
      </c>
      <c r="O18" s="174" t="s">
        <v>39</v>
      </c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215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147"/>
      <c r="O19" s="174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215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4"/>
      <c r="O20" s="174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215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215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215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85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215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85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215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85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ht="15" customHeight="1" x14ac:dyDescent="0.25">
      <c r="A26" s="84">
        <v>0.77083333333333304</v>
      </c>
      <c r="B26" s="85" t="s">
        <v>11</v>
      </c>
      <c r="C26" s="215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ht="15" customHeight="1" x14ac:dyDescent="0.25">
      <c r="A27" s="84">
        <v>0.79166666666666596</v>
      </c>
      <c r="B27" s="85" t="s">
        <v>11</v>
      </c>
      <c r="C27" s="215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215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215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200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215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200"/>
      <c r="N30" s="139"/>
      <c r="O30" s="141"/>
      <c r="P30" s="25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366" t="s">
        <v>59</v>
      </c>
      <c r="G31" s="367"/>
      <c r="H31" s="202" t="s">
        <v>55</v>
      </c>
      <c r="I31" s="141" t="s">
        <v>54</v>
      </c>
      <c r="J31" s="147"/>
      <c r="K31" s="141" t="s">
        <v>29</v>
      </c>
      <c r="L31" s="156"/>
      <c r="M31" s="258"/>
      <c r="N31" s="139"/>
      <c r="O31" s="141"/>
      <c r="P31" s="25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366" t="s">
        <v>59</v>
      </c>
      <c r="G32" s="367"/>
      <c r="H32" s="202" t="s">
        <v>55</v>
      </c>
      <c r="I32" s="141"/>
      <c r="J32" s="147"/>
      <c r="K32" s="141" t="s">
        <v>29</v>
      </c>
      <c r="L32" s="156"/>
      <c r="M32" s="258"/>
      <c r="N32" s="139"/>
      <c r="O32" s="141"/>
      <c r="P32" s="25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366" t="s">
        <v>59</v>
      </c>
      <c r="G33" s="367"/>
      <c r="H33" s="202"/>
      <c r="I33" s="146"/>
      <c r="J33" s="204"/>
      <c r="K33" s="165"/>
      <c r="L33" s="158"/>
      <c r="M33" s="259"/>
      <c r="N33" s="262"/>
      <c r="O33" s="165"/>
      <c r="P33" s="25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4.25" customHeight="1" thickBot="1" x14ac:dyDescent="0.3">
      <c r="A34" s="46"/>
      <c r="B34" s="46"/>
      <c r="C34" s="46"/>
      <c r="D34" s="46"/>
      <c r="E34" s="46"/>
      <c r="F34" s="368" t="s">
        <v>59</v>
      </c>
      <c r="G34" s="36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21" t="s">
        <v>108</v>
      </c>
      <c r="O35" s="422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customHeight="1" x14ac:dyDescent="0.25">
      <c r="N36" s="422"/>
      <c r="O36" s="422"/>
    </row>
    <row r="37" spans="1:24" ht="15" customHeight="1" x14ac:dyDescent="0.25">
      <c r="N37" s="422"/>
      <c r="O37" s="422"/>
    </row>
    <row r="38" spans="1:24" x14ac:dyDescent="0.25">
      <c r="N38" s="422"/>
      <c r="O38" s="422"/>
    </row>
    <row r="39" spans="1:24" x14ac:dyDescent="0.25">
      <c r="N39" s="422"/>
      <c r="O39" s="422"/>
    </row>
  </sheetData>
  <mergeCells count="26">
    <mergeCell ref="N35:O39"/>
    <mergeCell ref="A1:T1"/>
    <mergeCell ref="F31:G31"/>
    <mergeCell ref="P3:Q3"/>
    <mergeCell ref="D2:E2"/>
    <mergeCell ref="A2:C4"/>
    <mergeCell ref="F3:G3"/>
    <mergeCell ref="L2:M2"/>
    <mergeCell ref="N2:O2"/>
    <mergeCell ref="R2:T4"/>
    <mergeCell ref="P2:Q2"/>
    <mergeCell ref="H3:I3"/>
    <mergeCell ref="N3:O3"/>
    <mergeCell ref="H2:I2"/>
    <mergeCell ref="J2:K2"/>
    <mergeCell ref="F2:G2"/>
    <mergeCell ref="N9:O9"/>
    <mergeCell ref="F32:G32"/>
    <mergeCell ref="N10:O10"/>
    <mergeCell ref="N11:O11"/>
    <mergeCell ref="N12:O12"/>
    <mergeCell ref="F33:G33"/>
    <mergeCell ref="F34:G34"/>
    <mergeCell ref="D3:E3"/>
    <mergeCell ref="L3:M3"/>
    <mergeCell ref="J3:K3"/>
  </mergeCells>
  <phoneticPr fontId="25" type="noConversion"/>
  <conditionalFormatting sqref="A1">
    <cfRule type="cellIs" dxfId="584" priority="54" operator="equal">
      <formula>"VAPAA"</formula>
    </cfRule>
    <cfRule type="cellIs" dxfId="583" priority="53" stopIfTrue="1" operator="equal">
      <formula>"VAPAA"</formula>
    </cfRule>
  </conditionalFormatting>
  <conditionalFormatting sqref="A2 D2:R2 D3 F3 H3 J3 L3 N3 P3 D4:Q4">
    <cfRule type="cellIs" dxfId="582" priority="624" operator="equal">
      <formula>"VAPAA"</formula>
    </cfRule>
    <cfRule type="cellIs" dxfId="581" priority="623" operator="equal">
      <formula>"ALLIANSSI"</formula>
    </cfRule>
  </conditionalFormatting>
  <conditionalFormatting sqref="A5:C33">
    <cfRule type="cellIs" dxfId="580" priority="301" stopIfTrue="1" operator="equal">
      <formula>"VAPAA"</formula>
    </cfRule>
  </conditionalFormatting>
  <conditionalFormatting sqref="D5:D8 F5:F8 H5:H8 J5:J8 L5:L8">
    <cfRule type="cellIs" dxfId="579" priority="85" stopIfTrue="1" operator="equal">
      <formula>"VAPAA"</formula>
    </cfRule>
  </conditionalFormatting>
  <conditionalFormatting sqref="D12:D13 N30:N33">
    <cfRule type="cellIs" dxfId="578" priority="52" stopIfTrue="1" operator="equal">
      <formula>"VAPAA"</formula>
    </cfRule>
  </conditionalFormatting>
  <conditionalFormatting sqref="D24">
    <cfRule type="cellIs" dxfId="577" priority="28" stopIfTrue="1" operator="equal">
      <formula>"VAPAA"</formula>
    </cfRule>
  </conditionalFormatting>
  <conditionalFormatting sqref="D29:D31">
    <cfRule type="cellIs" dxfId="576" priority="26" stopIfTrue="1" operator="equal">
      <formula>"VAPAA"</formula>
    </cfRule>
  </conditionalFormatting>
  <conditionalFormatting sqref="D14:E18">
    <cfRule type="cellIs" dxfId="575" priority="50" stopIfTrue="1" operator="equal">
      <formula>"VAPAA"</formula>
    </cfRule>
  </conditionalFormatting>
  <conditionalFormatting sqref="D21:E23 D32:E32">
    <cfRule type="cellIs" dxfId="574" priority="27" stopIfTrue="1" operator="equal">
      <formula>"VAPAA"</formula>
    </cfRule>
  </conditionalFormatting>
  <conditionalFormatting sqref="D19:G20">
    <cfRule type="cellIs" dxfId="573" priority="34" stopIfTrue="1" operator="equal">
      <formula>"VAPAA"</formula>
    </cfRule>
  </conditionalFormatting>
  <conditionalFormatting sqref="D9:M11 D12:K18">
    <cfRule type="cellIs" dxfId="572" priority="51" stopIfTrue="1" operator="equal">
      <formula>"VAPAA"</formula>
    </cfRule>
  </conditionalFormatting>
  <conditionalFormatting sqref="E24:E28">
    <cfRule type="cellIs" dxfId="571" priority="25" stopIfTrue="1" operator="equal">
      <formula>"VAPAA"</formula>
    </cfRule>
  </conditionalFormatting>
  <conditionalFormatting sqref="E33">
    <cfRule type="cellIs" dxfId="570" priority="36" stopIfTrue="1" operator="equal">
      <formula>"VAPAA"</formula>
    </cfRule>
  </conditionalFormatting>
  <conditionalFormatting sqref="E13:G13">
    <cfRule type="cellIs" dxfId="569" priority="49" stopIfTrue="1" operator="equal">
      <formula>"VAPAA"</formula>
    </cfRule>
  </conditionalFormatting>
  <conditionalFormatting sqref="F23">
    <cfRule type="cellIs" dxfId="568" priority="20" stopIfTrue="1" operator="equal">
      <formula>"VAPAA"</formula>
    </cfRule>
  </conditionalFormatting>
  <conditionalFormatting sqref="F31:F34">
    <cfRule type="cellIs" dxfId="567" priority="66" stopIfTrue="1" operator="equal">
      <formula>"VAPAA"</formula>
    </cfRule>
  </conditionalFormatting>
  <conditionalFormatting sqref="F14:G14 F15:F17 F18:G18">
    <cfRule type="cellIs" dxfId="566" priority="46" stopIfTrue="1" operator="equal">
      <formula>"VAPAA"</formula>
    </cfRule>
  </conditionalFormatting>
  <conditionalFormatting sqref="F21:G22">
    <cfRule type="cellIs" dxfId="565" priority="19" stopIfTrue="1" operator="equal">
      <formula>"VAPAA"</formula>
    </cfRule>
  </conditionalFormatting>
  <conditionalFormatting sqref="F28:G28">
    <cfRule type="cellIs" dxfId="564" priority="18" stopIfTrue="1" operator="equal">
      <formula>"VAPAA"</formula>
    </cfRule>
  </conditionalFormatting>
  <conditionalFormatting sqref="G23:G27">
    <cfRule type="cellIs" dxfId="563" priority="17" stopIfTrue="1" operator="equal">
      <formula>"VAPAA"</formula>
    </cfRule>
  </conditionalFormatting>
  <conditionalFormatting sqref="H12">
    <cfRule type="cellIs" dxfId="562" priority="48" stopIfTrue="1" operator="equal">
      <formula>"VAPAA"</formula>
    </cfRule>
  </conditionalFormatting>
  <conditionalFormatting sqref="H23">
    <cfRule type="cellIs" dxfId="561" priority="24" stopIfTrue="1" operator="equal">
      <formula>"VAPAA"</formula>
    </cfRule>
  </conditionalFormatting>
  <conditionalFormatting sqref="H28:H31">
    <cfRule type="cellIs" dxfId="560" priority="21" stopIfTrue="1" operator="equal">
      <formula>"VAPAA"</formula>
    </cfRule>
  </conditionalFormatting>
  <conditionalFormatting sqref="H13:I22">
    <cfRule type="cellIs" dxfId="559" priority="23" stopIfTrue="1" operator="equal">
      <formula>"VAPAA"</formula>
    </cfRule>
  </conditionalFormatting>
  <conditionalFormatting sqref="H33:I33">
    <cfRule type="cellIs" dxfId="558" priority="33" stopIfTrue="1" operator="equal">
      <formula>"VAPAA"</formula>
    </cfRule>
  </conditionalFormatting>
  <conditionalFormatting sqref="I23:I27">
    <cfRule type="cellIs" dxfId="557" priority="22" stopIfTrue="1" operator="equal">
      <formula>"VAPAA"</formula>
    </cfRule>
  </conditionalFormatting>
  <conditionalFormatting sqref="J15">
    <cfRule type="cellIs" dxfId="556" priority="43" stopIfTrue="1" operator="equal">
      <formula>"VAPAA"</formula>
    </cfRule>
  </conditionalFormatting>
  <conditionalFormatting sqref="J23">
    <cfRule type="cellIs" dxfId="555" priority="15" stopIfTrue="1" operator="equal">
      <formula>"VAPAA"</formula>
    </cfRule>
  </conditionalFormatting>
  <conditionalFormatting sqref="J12:K13 K14 E19:K19">
    <cfRule type="cellIs" dxfId="554" priority="47" stopIfTrue="1" operator="equal">
      <formula>"VAPAA"</formula>
    </cfRule>
  </conditionalFormatting>
  <conditionalFormatting sqref="J16:K22 J28:J30 J31:K31 K32:K33">
    <cfRule type="cellIs" dxfId="553" priority="14" stopIfTrue="1" operator="equal">
      <formula>"VAPAA"</formula>
    </cfRule>
  </conditionalFormatting>
  <conditionalFormatting sqref="K23:K27">
    <cfRule type="cellIs" dxfId="552" priority="12" stopIfTrue="1" operator="equal">
      <formula>"VAPAA"</formula>
    </cfRule>
  </conditionalFormatting>
  <conditionalFormatting sqref="L19:L30 M23:M25">
    <cfRule type="cellIs" dxfId="551" priority="16" stopIfTrue="1" operator="equal">
      <formula>"VAPAA"</formula>
    </cfRule>
  </conditionalFormatting>
  <conditionalFormatting sqref="L12:M14 L15:L17 L18:M18">
    <cfRule type="cellIs" dxfId="550" priority="39" stopIfTrue="1" operator="equal">
      <formula>"VAPAA"</formula>
    </cfRule>
  </conditionalFormatting>
  <conditionalFormatting sqref="L31:M33">
    <cfRule type="cellIs" dxfId="549" priority="35" stopIfTrue="1" operator="equal">
      <formula>"VAPAA"</formula>
    </cfRule>
  </conditionalFormatting>
  <conditionalFormatting sqref="N5:N12">
    <cfRule type="cellIs" dxfId="548" priority="84" stopIfTrue="1" operator="equal">
      <formula>"VAPAA"</formula>
    </cfRule>
  </conditionalFormatting>
  <conditionalFormatting sqref="N14:O29">
    <cfRule type="cellIs" dxfId="547" priority="3" stopIfTrue="1" operator="equal">
      <formula>"VAPAA"</formula>
    </cfRule>
  </conditionalFormatting>
  <conditionalFormatting sqref="O18">
    <cfRule type="cellIs" dxfId="546" priority="2" stopIfTrue="1" operator="equal">
      <formula>"VAPAA"</formula>
    </cfRule>
  </conditionalFormatting>
  <conditionalFormatting sqref="P5:P14 P17 Q23:Q27">
    <cfRule type="cellIs" dxfId="545" priority="6" stopIfTrue="1" operator="equal">
      <formula>"VAPAA"</formula>
    </cfRule>
  </conditionalFormatting>
  <conditionalFormatting sqref="P23">
    <cfRule type="cellIs" dxfId="544" priority="9" stopIfTrue="1" operator="equal">
      <formula>"VAPAA"</formula>
    </cfRule>
  </conditionalFormatting>
  <conditionalFormatting sqref="P28:P33">
    <cfRule type="cellIs" dxfId="543" priority="8" stopIfTrue="1" operator="equal">
      <formula>"VAPAA"</formula>
    </cfRule>
  </conditionalFormatting>
  <conditionalFormatting sqref="P15:Q22">
    <cfRule type="cellIs" dxfId="542" priority="1" stopIfTrue="1" operator="equal">
      <formula>"VAPAA"</formula>
    </cfRule>
  </conditionalFormatting>
  <conditionalFormatting sqref="Q19">
    <cfRule type="cellIs" dxfId="541" priority="7" stopIfTrue="1" operator="equal">
      <formula>"VAPAA"</formula>
    </cfRule>
  </conditionalFormatting>
  <conditionalFormatting sqref="Q30:Q32">
    <cfRule type="cellIs" dxfId="540" priority="41" stopIfTrue="1" operator="equal">
      <formula>"VAPAA"</formula>
    </cfRule>
  </conditionalFormatting>
  <conditionalFormatting sqref="U1:XFD1 A2:XFD4 R5:X33 Y5:IS35 A34:E34 H34:X34 A35:N35 P35:X35 P36:IS38 A36:M39 P39:XFD39 A40:XFD65536">
    <cfRule type="cellIs" dxfId="539" priority="622" stopIfTrue="1" operator="equal">
      <formula>"VAPAA"</formula>
    </cfRule>
  </conditionalFormatting>
  <pageMargins left="0.7" right="0.7" top="0.75" bottom="0.75" header="0.3" footer="0.3"/>
  <pageSetup paperSize="9" scale="6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X38"/>
  <sheetViews>
    <sheetView topLeftCell="A12" zoomScaleNormal="100" workbookViewId="0">
      <selection activeCell="K33" sqref="K33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10937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35" t="s">
        <v>5</v>
      </c>
      <c r="K2" s="336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38'!P3+1</f>
        <v>45558</v>
      </c>
      <c r="E3" s="323"/>
      <c r="F3" s="316">
        <f>D3+1</f>
        <v>45559</v>
      </c>
      <c r="G3" s="317"/>
      <c r="H3" s="323">
        <f>F3+1</f>
        <v>45560</v>
      </c>
      <c r="I3" s="337"/>
      <c r="J3" s="323">
        <f>H3+1</f>
        <v>45561</v>
      </c>
      <c r="K3" s="323"/>
      <c r="L3" s="316">
        <f>J3+1</f>
        <v>45562</v>
      </c>
      <c r="M3" s="334"/>
      <c r="N3" s="316">
        <f>L3+1</f>
        <v>45563</v>
      </c>
      <c r="O3" s="334"/>
      <c r="P3" s="316">
        <f>N3+1</f>
        <v>45564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customHeight="1" x14ac:dyDescent="0.25"/>
    <row r="37" spans="1:24" x14ac:dyDescent="0.25">
      <c r="F37" s="315"/>
      <c r="G37" s="315"/>
      <c r="J37" s="315"/>
      <c r="K37" s="315"/>
    </row>
    <row r="38" spans="1:24" x14ac:dyDescent="0.25">
      <c r="J38" s="315"/>
      <c r="K38" s="315"/>
    </row>
  </sheetData>
  <mergeCells count="20">
    <mergeCell ref="J38:K38"/>
    <mergeCell ref="F3:G3"/>
    <mergeCell ref="H2:I2"/>
    <mergeCell ref="D3:E3"/>
    <mergeCell ref="L2:M2"/>
    <mergeCell ref="L3:M3"/>
    <mergeCell ref="J3:K3"/>
    <mergeCell ref="F37:G37"/>
    <mergeCell ref="J37:K37"/>
    <mergeCell ref="J2:K2"/>
    <mergeCell ref="D2:E2"/>
    <mergeCell ref="A2:C4"/>
    <mergeCell ref="H3:I3"/>
    <mergeCell ref="F2:G2"/>
    <mergeCell ref="A1:T1"/>
    <mergeCell ref="N2:O2"/>
    <mergeCell ref="P3:Q3"/>
    <mergeCell ref="R2:T4"/>
    <mergeCell ref="P2:Q2"/>
    <mergeCell ref="N3:O3"/>
  </mergeCells>
  <phoneticPr fontId="26" type="noConversion"/>
  <conditionalFormatting sqref="A1">
    <cfRule type="cellIs" dxfId="538" priority="54" operator="equal">
      <formula>"VAPAA"</formula>
    </cfRule>
    <cfRule type="cellIs" dxfId="537" priority="53" stopIfTrue="1" operator="equal">
      <formula>"VAPAA"</formula>
    </cfRule>
  </conditionalFormatting>
  <conditionalFormatting sqref="A2 D2:R2 D3 F3 H3 J3 L3 N3 P3 D4:Q4">
    <cfRule type="cellIs" dxfId="536" priority="614" operator="equal">
      <formula>"ALLIANSSI"</formula>
    </cfRule>
    <cfRule type="cellIs" dxfId="535" priority="615" operator="equal">
      <formula>"VAPAA"</formula>
    </cfRule>
  </conditionalFormatting>
  <conditionalFormatting sqref="A5:C33">
    <cfRule type="cellIs" dxfId="534" priority="302" stopIfTrue="1" operator="equal">
      <formula>"VAPAA"</formula>
    </cfRule>
  </conditionalFormatting>
  <conditionalFormatting sqref="D5:D8 F5:F8 H5:H8 J5:J8 L5:L8">
    <cfRule type="cellIs" dxfId="533" priority="85" stopIfTrue="1" operator="equal">
      <formula>"VAPAA"</formula>
    </cfRule>
  </conditionalFormatting>
  <conditionalFormatting sqref="D12:D13">
    <cfRule type="cellIs" dxfId="532" priority="50" stopIfTrue="1" operator="equal">
      <formula>"VAPAA"</formula>
    </cfRule>
  </conditionalFormatting>
  <conditionalFormatting sqref="D16:D17">
    <cfRule type="cellIs" dxfId="531" priority="45" stopIfTrue="1" operator="equal">
      <formula>"VAPAA"</formula>
    </cfRule>
  </conditionalFormatting>
  <conditionalFormatting sqref="D24">
    <cfRule type="cellIs" dxfId="530" priority="28" stopIfTrue="1" operator="equal">
      <formula>"VAPAA"</formula>
    </cfRule>
  </conditionalFormatting>
  <conditionalFormatting sqref="D29:D31">
    <cfRule type="cellIs" dxfId="529" priority="26" stopIfTrue="1" operator="equal">
      <formula>"VAPAA"</formula>
    </cfRule>
  </conditionalFormatting>
  <conditionalFormatting sqref="D14:E18">
    <cfRule type="cellIs" dxfId="528" priority="46" stopIfTrue="1" operator="equal">
      <formula>"VAPAA"</formula>
    </cfRule>
  </conditionalFormatting>
  <conditionalFormatting sqref="D21:E23 D32:E32">
    <cfRule type="cellIs" dxfId="527" priority="27" stopIfTrue="1" operator="equal">
      <formula>"VAPAA"</formula>
    </cfRule>
  </conditionalFormatting>
  <conditionalFormatting sqref="D19:G20">
    <cfRule type="cellIs" dxfId="526" priority="34" stopIfTrue="1" operator="equal">
      <formula>"VAPAA"</formula>
    </cfRule>
  </conditionalFormatting>
  <conditionalFormatting sqref="D9:M11 D12:K18">
    <cfRule type="cellIs" dxfId="525" priority="51" stopIfTrue="1" operator="equal">
      <formula>"VAPAA"</formula>
    </cfRule>
  </conditionalFormatting>
  <conditionalFormatting sqref="E24:E28">
    <cfRule type="cellIs" dxfId="524" priority="25" stopIfTrue="1" operator="equal">
      <formula>"VAPAA"</formula>
    </cfRule>
  </conditionalFormatting>
  <conditionalFormatting sqref="E33">
    <cfRule type="cellIs" dxfId="523" priority="29" stopIfTrue="1" operator="equal">
      <formula>"VAPAA"</formula>
    </cfRule>
  </conditionalFormatting>
  <conditionalFormatting sqref="E13:G13">
    <cfRule type="cellIs" dxfId="522" priority="49" stopIfTrue="1" operator="equal">
      <formula>"VAPAA"</formula>
    </cfRule>
  </conditionalFormatting>
  <conditionalFormatting sqref="E19:K19">
    <cfRule type="cellIs" dxfId="521" priority="39" stopIfTrue="1" operator="equal">
      <formula>"VAPAA"</formula>
    </cfRule>
  </conditionalFormatting>
  <conditionalFormatting sqref="F23">
    <cfRule type="cellIs" dxfId="520" priority="20" stopIfTrue="1" operator="equal">
      <formula>"VAPAA"</formula>
    </cfRule>
  </conditionalFormatting>
  <conditionalFormatting sqref="F31">
    <cfRule type="cellIs" dxfId="519" priority="32" stopIfTrue="1" operator="equal">
      <formula>"VAPAA"</formula>
    </cfRule>
  </conditionalFormatting>
  <conditionalFormatting sqref="F37">
    <cfRule type="cellIs" dxfId="518" priority="387" stopIfTrue="1" operator="equal">
      <formula>"VAPAA"</formula>
    </cfRule>
  </conditionalFormatting>
  <conditionalFormatting sqref="F14:G14 F15:F17 F18:G18">
    <cfRule type="cellIs" dxfId="517" priority="44" stopIfTrue="1" operator="equal">
      <formula>"VAPAA"</formula>
    </cfRule>
  </conditionalFormatting>
  <conditionalFormatting sqref="F21:G22">
    <cfRule type="cellIs" dxfId="516" priority="19" stopIfTrue="1" operator="equal">
      <formula>"VAPAA"</formula>
    </cfRule>
  </conditionalFormatting>
  <conditionalFormatting sqref="F28:G28">
    <cfRule type="cellIs" dxfId="515" priority="18" stopIfTrue="1" operator="equal">
      <formula>"VAPAA"</formula>
    </cfRule>
  </conditionalFormatting>
  <conditionalFormatting sqref="G23:G27">
    <cfRule type="cellIs" dxfId="514" priority="17" stopIfTrue="1" operator="equal">
      <formula>"VAPAA"</formula>
    </cfRule>
  </conditionalFormatting>
  <conditionalFormatting sqref="H12">
    <cfRule type="cellIs" dxfId="513" priority="48" stopIfTrue="1" operator="equal">
      <formula>"VAPAA"</formula>
    </cfRule>
  </conditionalFormatting>
  <conditionalFormatting sqref="H23">
    <cfRule type="cellIs" dxfId="512" priority="24" stopIfTrue="1" operator="equal">
      <formula>"VAPAA"</formula>
    </cfRule>
  </conditionalFormatting>
  <conditionalFormatting sqref="H28:H31">
    <cfRule type="cellIs" dxfId="511" priority="21" stopIfTrue="1" operator="equal">
      <formula>"VAPAA"</formula>
    </cfRule>
  </conditionalFormatting>
  <conditionalFormatting sqref="H13:I22">
    <cfRule type="cellIs" dxfId="510" priority="23" stopIfTrue="1" operator="equal">
      <formula>"VAPAA"</formula>
    </cfRule>
  </conditionalFormatting>
  <conditionalFormatting sqref="H33:I33">
    <cfRule type="cellIs" dxfId="509" priority="33" stopIfTrue="1" operator="equal">
      <formula>"VAPAA"</formula>
    </cfRule>
  </conditionalFormatting>
  <conditionalFormatting sqref="I23:I27">
    <cfRule type="cellIs" dxfId="508" priority="22" stopIfTrue="1" operator="equal">
      <formula>"VAPAA"</formula>
    </cfRule>
  </conditionalFormatting>
  <conditionalFormatting sqref="J15">
    <cfRule type="cellIs" dxfId="507" priority="42" stopIfTrue="1" operator="equal">
      <formula>"VAPAA"</formula>
    </cfRule>
  </conditionalFormatting>
  <conditionalFormatting sqref="J23">
    <cfRule type="cellIs" dxfId="506" priority="15" stopIfTrue="1" operator="equal">
      <formula>"VAPAA"</formula>
    </cfRule>
  </conditionalFormatting>
  <conditionalFormatting sqref="J28:J30 K32:K33">
    <cfRule type="cellIs" dxfId="505" priority="13" stopIfTrue="1" operator="equal">
      <formula>"VAPAA"</formula>
    </cfRule>
  </conditionalFormatting>
  <conditionalFormatting sqref="J37:J38">
    <cfRule type="cellIs" dxfId="504" priority="161" stopIfTrue="1" operator="equal">
      <formula>"VAPAA"</formula>
    </cfRule>
  </conditionalFormatting>
  <conditionalFormatting sqref="J12:K13 K14">
    <cfRule type="cellIs" dxfId="503" priority="47" stopIfTrue="1" operator="equal">
      <formula>"VAPAA"</formula>
    </cfRule>
  </conditionalFormatting>
  <conditionalFormatting sqref="J16:K22 J31:K31">
    <cfRule type="cellIs" dxfId="502" priority="14" stopIfTrue="1" operator="equal">
      <formula>"VAPAA"</formula>
    </cfRule>
  </conditionalFormatting>
  <conditionalFormatting sqref="K23:K27">
    <cfRule type="cellIs" dxfId="501" priority="12" stopIfTrue="1" operator="equal">
      <formula>"VAPAA"</formula>
    </cfRule>
  </conditionalFormatting>
  <conditionalFormatting sqref="L19:L30 M23:M25">
    <cfRule type="cellIs" dxfId="500" priority="16" stopIfTrue="1" operator="equal">
      <formula>"VAPAA"</formula>
    </cfRule>
  </conditionalFormatting>
  <conditionalFormatting sqref="L12:M14 L15:L17 L18:M18">
    <cfRule type="cellIs" dxfId="499" priority="38" stopIfTrue="1" operator="equal">
      <formula>"VAPAA"</formula>
    </cfRule>
  </conditionalFormatting>
  <conditionalFormatting sqref="L31:M33">
    <cfRule type="cellIs" dxfId="498" priority="35" stopIfTrue="1" operator="equal">
      <formula>"VAPAA"</formula>
    </cfRule>
  </conditionalFormatting>
  <conditionalFormatting sqref="N5:N10">
    <cfRule type="cellIs" dxfId="497" priority="84" stopIfTrue="1" operator="equal">
      <formula>"VAPAA"</formula>
    </cfRule>
  </conditionalFormatting>
  <conditionalFormatting sqref="N30:N33">
    <cfRule type="cellIs" dxfId="496" priority="52" stopIfTrue="1" operator="equal">
      <formula>"VAPAA"</formula>
    </cfRule>
  </conditionalFormatting>
  <conditionalFormatting sqref="N11:O17">
    <cfRule type="cellIs" dxfId="495" priority="3" stopIfTrue="1" operator="equal">
      <formula>"VAPAA"</formula>
    </cfRule>
  </conditionalFormatting>
  <conditionalFormatting sqref="N20:O29">
    <cfRule type="cellIs" dxfId="494" priority="11" stopIfTrue="1" operator="equal">
      <formula>"VAPAA"</formula>
    </cfRule>
  </conditionalFormatting>
  <conditionalFormatting sqref="O15">
    <cfRule type="cellIs" dxfId="493" priority="2" stopIfTrue="1" operator="equal">
      <formula>"VAPAA"</formula>
    </cfRule>
  </conditionalFormatting>
  <conditionalFormatting sqref="P5:P14 P17">
    <cfRule type="cellIs" dxfId="492" priority="6" stopIfTrue="1" operator="equal">
      <formula>"VAPAA"</formula>
    </cfRule>
  </conditionalFormatting>
  <conditionalFormatting sqref="P23">
    <cfRule type="cellIs" dxfId="491" priority="9" stopIfTrue="1" operator="equal">
      <formula>"VAPAA"</formula>
    </cfRule>
  </conditionalFormatting>
  <conditionalFormatting sqref="P28:P33">
    <cfRule type="cellIs" dxfId="490" priority="5" stopIfTrue="1" operator="equal">
      <formula>"VAPAA"</formula>
    </cfRule>
  </conditionalFormatting>
  <conditionalFormatting sqref="P15:Q22">
    <cfRule type="cellIs" dxfId="489" priority="1" stopIfTrue="1" operator="equal">
      <formula>"VAPAA"</formula>
    </cfRule>
  </conditionalFormatting>
  <conditionalFormatting sqref="Q19">
    <cfRule type="cellIs" dxfId="488" priority="7" stopIfTrue="1" operator="equal">
      <formula>"VAPAA"</formula>
    </cfRule>
  </conditionalFormatting>
  <conditionalFormatting sqref="Q23:Q27">
    <cfRule type="cellIs" dxfId="487" priority="4" stopIfTrue="1" operator="equal">
      <formula>"VAPAA"</formula>
    </cfRule>
  </conditionalFormatting>
  <conditionalFormatting sqref="Q30:Q32">
    <cfRule type="cellIs" dxfId="486" priority="41" stopIfTrue="1" operator="equal">
      <formula>"VAPAA"</formula>
    </cfRule>
  </conditionalFormatting>
  <conditionalFormatting sqref="U1:XFD4 A2:T4 R5:X33 Y5:IS35 A34:X35 F36:IS36 A36:E37 H37:I37 L37:IS37 A38:I38 L38:XFD38 A39:XFD65536">
    <cfRule type="cellIs" dxfId="485" priority="613" stopIfTrue="1" operator="equal">
      <formula>"VAPAA"</formula>
    </cfRule>
  </conditionalFormatting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48'!W3+1</f>
        <v>42338</v>
      </c>
      <c r="E3" s="317"/>
      <c r="F3" s="316">
        <f>D3+1</f>
        <v>42339</v>
      </c>
      <c r="G3" s="317"/>
      <c r="H3" s="323">
        <f>F3+1</f>
        <v>42340</v>
      </c>
      <c r="I3" s="337"/>
      <c r="J3" s="323">
        <f>H3+1</f>
        <v>42341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42342</v>
      </c>
      <c r="T3" s="334"/>
      <c r="U3" s="316">
        <f>S3+1</f>
        <v>42343</v>
      </c>
      <c r="V3" s="334"/>
      <c r="W3" s="316">
        <f>U3+1</f>
        <v>42344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49"/>
      <c r="V5" s="14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49"/>
      <c r="V6" s="14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49"/>
      <c r="V7" s="14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49"/>
      <c r="V8" s="14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49"/>
      <c r="V9" s="14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49"/>
      <c r="V10" s="14"/>
      <c r="W10" s="32"/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49"/>
      <c r="V11" s="14"/>
      <c r="W11" s="32"/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49"/>
      <c r="V12" s="14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/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49"/>
      <c r="V13" s="14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49"/>
      <c r="V14" s="14"/>
      <c r="W14" s="12"/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49"/>
      <c r="V15" s="14"/>
      <c r="W15" s="12"/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49"/>
      <c r="V16" s="14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49"/>
      <c r="V17" s="14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49"/>
      <c r="V18" s="14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49"/>
      <c r="V19" s="14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49"/>
      <c r="V20" s="14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49"/>
      <c r="V21" s="14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49"/>
      <c r="V22" s="14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9"/>
      <c r="U23" s="49"/>
      <c r="V23" s="14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9"/>
      <c r="U24" s="49"/>
      <c r="V24" s="14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49"/>
      <c r="V25" s="14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49"/>
      <c r="V26" s="14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49"/>
      <c r="V27" s="14"/>
      <c r="W27" s="12"/>
      <c r="X27" s="13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49"/>
      <c r="V28" s="14"/>
      <c r="W28" s="12"/>
      <c r="X28" s="13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49"/>
      <c r="V29" s="14"/>
      <c r="W29" s="12"/>
      <c r="X29" s="13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49"/>
      <c r="V30" s="14"/>
      <c r="W30" s="12"/>
      <c r="X30" s="13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89"/>
      <c r="V31" s="190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49"/>
      <c r="V32" s="14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P1:AA1"/>
    <mergeCell ref="Y2:AA4"/>
    <mergeCell ref="A1:N1"/>
    <mergeCell ref="D3:E3"/>
    <mergeCell ref="H2:I2"/>
    <mergeCell ref="A2:C4"/>
    <mergeCell ref="W2:X2"/>
    <mergeCell ref="W3:X3"/>
    <mergeCell ref="D19:K19"/>
    <mergeCell ref="U2:V2"/>
    <mergeCell ref="S2:T2"/>
    <mergeCell ref="J2:K2"/>
    <mergeCell ref="H3:I3"/>
    <mergeCell ref="D2:E2"/>
    <mergeCell ref="J3:K3"/>
    <mergeCell ref="S3:T3"/>
    <mergeCell ref="F3:G3"/>
    <mergeCell ref="L2:N4"/>
    <mergeCell ref="P2:R4"/>
    <mergeCell ref="F2:G2"/>
    <mergeCell ref="U3:V3"/>
  </mergeCells>
  <conditionalFormatting sqref="A1:A2 D2:L2 O2:P2 S2:Y2 D3 F3 H3 J3 S3 U3 W3 O3:O4 D4:K4 S4:X4">
    <cfRule type="cellIs" dxfId="1884" priority="38" operator="equal">
      <formula>"VAPAA"</formula>
    </cfRule>
  </conditionalFormatting>
  <conditionalFormatting sqref="A2 D2:L2 O2:P2 S2:Y2 D3 F3 H3 J3 S3 U3 W3 O3:O4 D4:K4 S4:X4">
    <cfRule type="cellIs" dxfId="1883" priority="37" operator="equal">
      <formula>"ALLIANSSI"</formula>
    </cfRule>
  </conditionalFormatting>
  <conditionalFormatting sqref="A5:O5 A6:C18 A19:D19">
    <cfRule type="cellIs" dxfId="1882" priority="9" stopIfTrue="1" operator="equal">
      <formula>"VAPAA"</formula>
    </cfRule>
  </conditionalFormatting>
  <conditionalFormatting sqref="A1:XFD4 A33:XFD33 A34:O34 Y34:IV34 A35:XFD65536">
    <cfRule type="cellIs" dxfId="1881" priority="36" stopIfTrue="1" operator="equal">
      <formula>"VAPAA"</formula>
    </cfRule>
  </conditionalFormatting>
  <conditionalFormatting sqref="D11:K18">
    <cfRule type="cellIs" dxfId="1880" priority="2" stopIfTrue="1" operator="equal">
      <formula>"VAPAA"</formula>
    </cfRule>
  </conditionalFormatting>
  <conditionalFormatting sqref="F14:F16">
    <cfRule type="cellIs" dxfId="1879" priority="7" stopIfTrue="1" operator="equal">
      <formula>"VAPAA"</formula>
    </cfRule>
  </conditionalFormatting>
  <conditionalFormatting sqref="G14:G17">
    <cfRule type="cellIs" dxfId="1878" priority="6" stopIfTrue="1" operator="equal">
      <formula>"VAPAA"</formula>
    </cfRule>
  </conditionalFormatting>
  <conditionalFormatting sqref="O20:T32">
    <cfRule type="cellIs" dxfId="1877" priority="4" stopIfTrue="1" operator="equal">
      <formula>"VAPAA"</formula>
    </cfRule>
  </conditionalFormatting>
  <conditionalFormatting sqref="P1">
    <cfRule type="cellIs" dxfId="1876" priority="39" operator="equal">
      <formula>"VAPAA"</formula>
    </cfRule>
  </conditionalFormatting>
  <conditionalFormatting sqref="P5:T19 D6:O10 L11:O19 A20:N26 A27:D30 F27:F30 H27:N30 A31:N32">
    <cfRule type="cellIs" dxfId="1875" priority="10" stopIfTrue="1" operator="equal">
      <formula>"VAPAA"</formula>
    </cfRule>
  </conditionalFormatting>
  <conditionalFormatting sqref="U17:AA24">
    <cfRule type="cellIs" dxfId="1874" priority="14" stopIfTrue="1" operator="equal">
      <formula>"VAPAA"</formula>
    </cfRule>
  </conditionalFormatting>
  <conditionalFormatting sqref="U5:IV32">
    <cfRule type="cellIs" dxfId="1873" priority="1" stopIfTrue="1" operator="equal">
      <formula>"VAPAA"</formula>
    </cfRule>
  </conditionalFormatting>
  <pageMargins left="0.7" right="0.7" top="0.75" bottom="0.75" header="0.3" footer="0.3"/>
  <pageSetup paperSize="9" scale="95" orientation="landscape" r:id="rId1"/>
  <colBreaks count="1" manualBreakCount="1">
    <brk id="14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X35"/>
  <sheetViews>
    <sheetView topLeftCell="A9" zoomScaleNormal="100" workbookViewId="0">
      <selection activeCell="K33" sqref="K33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4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4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6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4" x14ac:dyDescent="0.25">
      <c r="A3" s="320"/>
      <c r="B3" s="315"/>
      <c r="C3" s="315"/>
      <c r="D3" s="316">
        <f>'Koips tekonurmi VKO 39'!P3+1</f>
        <v>45565</v>
      </c>
      <c r="E3" s="323"/>
      <c r="F3" s="316">
        <f>D3+1</f>
        <v>45566</v>
      </c>
      <c r="G3" s="317"/>
      <c r="H3" s="323">
        <f>F3+1</f>
        <v>45567</v>
      </c>
      <c r="I3" s="337"/>
      <c r="J3" s="323">
        <f>H3+1</f>
        <v>45568</v>
      </c>
      <c r="K3" s="323"/>
      <c r="L3" s="316">
        <f>J3+1</f>
        <v>45569</v>
      </c>
      <c r="M3" s="345"/>
      <c r="N3" s="316">
        <f>L3+1</f>
        <v>45570</v>
      </c>
      <c r="O3" s="334"/>
      <c r="P3" s="316">
        <f>N3+1</f>
        <v>45571</v>
      </c>
      <c r="Q3" s="334"/>
      <c r="R3" s="315"/>
      <c r="S3" s="315"/>
      <c r="T3" s="330"/>
    </row>
    <row r="4" spans="1:24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4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4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</row>
    <row r="6" spans="1:24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</row>
    <row r="7" spans="1:24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</row>
    <row r="8" spans="1:24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</row>
    <row r="9" spans="1:24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</row>
    <row r="10" spans="1:24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</row>
    <row r="11" spans="1:24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</row>
    <row r="12" spans="1:24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</row>
    <row r="13" spans="1:24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</row>
    <row r="14" spans="1:24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</row>
    <row r="15" spans="1:24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</row>
    <row r="16" spans="1:24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</row>
    <row r="17" spans="1:24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</row>
    <row r="18" spans="1:24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</row>
    <row r="19" spans="1:24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</row>
    <row r="20" spans="1:24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</row>
    <row r="21" spans="1:24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</row>
    <row r="22" spans="1:24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</row>
    <row r="23" spans="1:24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</row>
    <row r="24" spans="1:24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</row>
    <row r="25" spans="1:24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</row>
    <row r="26" spans="1:24" ht="15" customHeight="1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364" t="s">
        <v>58</v>
      </c>
      <c r="M26" s="365"/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</row>
    <row r="27" spans="1:24" ht="15" customHeight="1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364" t="s">
        <v>58</v>
      </c>
      <c r="M27" s="365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</row>
    <row r="28" spans="1:24" ht="15" customHeight="1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364" t="s">
        <v>58</v>
      </c>
      <c r="M28" s="365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</row>
    <row r="29" spans="1:24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364" t="s">
        <v>58</v>
      </c>
      <c r="M29" s="36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</row>
    <row r="30" spans="1:24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</row>
    <row r="31" spans="1:24" ht="15" customHeight="1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</row>
    <row r="32" spans="1:24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</row>
    <row r="33" spans="1:24" ht="15.75" customHeight="1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</row>
    <row r="34" spans="1:24" ht="14.2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</sheetData>
  <mergeCells count="21">
    <mergeCell ref="A1:T1"/>
    <mergeCell ref="L26:M26"/>
    <mergeCell ref="L27:M27"/>
    <mergeCell ref="L28:M28"/>
    <mergeCell ref="L29:M29"/>
    <mergeCell ref="D3:E3"/>
    <mergeCell ref="D2:E2"/>
    <mergeCell ref="L2:M2"/>
    <mergeCell ref="P3:Q3"/>
    <mergeCell ref="H3:I3"/>
    <mergeCell ref="J2:K2"/>
    <mergeCell ref="R2:T4"/>
    <mergeCell ref="J3:K3"/>
    <mergeCell ref="H2:I2"/>
    <mergeCell ref="P2:Q2"/>
    <mergeCell ref="N2:O2"/>
    <mergeCell ref="L3:M3"/>
    <mergeCell ref="N3:O3"/>
    <mergeCell ref="F2:G2"/>
    <mergeCell ref="F3:G3"/>
    <mergeCell ref="A2:C4"/>
  </mergeCells>
  <phoneticPr fontId="26" type="noConversion"/>
  <conditionalFormatting sqref="A1">
    <cfRule type="cellIs" dxfId="484" priority="54" operator="equal">
      <formula>"VAPAA"</formula>
    </cfRule>
    <cfRule type="cellIs" dxfId="483" priority="53" stopIfTrue="1" operator="equal">
      <formula>"VAPAA"</formula>
    </cfRule>
  </conditionalFormatting>
  <conditionalFormatting sqref="A2 D2:R2 D3 F3 H3 J3 L3 N3 P3 D4:Q4">
    <cfRule type="cellIs" dxfId="482" priority="639" operator="equal">
      <formula>"VAPAA"</formula>
    </cfRule>
    <cfRule type="cellIs" dxfId="481" priority="638" operator="equal">
      <formula>"ALLIANSSI"</formula>
    </cfRule>
  </conditionalFormatting>
  <conditionalFormatting sqref="A5:C33">
    <cfRule type="cellIs" dxfId="480" priority="310" stopIfTrue="1" operator="equal">
      <formula>"VAPAA"</formula>
    </cfRule>
  </conditionalFormatting>
  <conditionalFormatting sqref="D5:D8 F5:F8 H5:H8 J5:J8 L5:L8">
    <cfRule type="cellIs" dxfId="479" priority="85" stopIfTrue="1" operator="equal">
      <formula>"VAPAA"</formula>
    </cfRule>
  </conditionalFormatting>
  <conditionalFormatting sqref="D12:D13">
    <cfRule type="cellIs" dxfId="478" priority="50" stopIfTrue="1" operator="equal">
      <formula>"VAPAA"</formula>
    </cfRule>
  </conditionalFormatting>
  <conditionalFormatting sqref="D16:D17">
    <cfRule type="cellIs" dxfId="477" priority="45" stopIfTrue="1" operator="equal">
      <formula>"VAPAA"</formula>
    </cfRule>
  </conditionalFormatting>
  <conditionalFormatting sqref="D24">
    <cfRule type="cellIs" dxfId="476" priority="28" stopIfTrue="1" operator="equal">
      <formula>"VAPAA"</formula>
    </cfRule>
  </conditionalFormatting>
  <conditionalFormatting sqref="D29:D31">
    <cfRule type="cellIs" dxfId="475" priority="26" stopIfTrue="1" operator="equal">
      <formula>"VAPAA"</formula>
    </cfRule>
  </conditionalFormatting>
  <conditionalFormatting sqref="D14:E18">
    <cfRule type="cellIs" dxfId="474" priority="46" stopIfTrue="1" operator="equal">
      <formula>"VAPAA"</formula>
    </cfRule>
  </conditionalFormatting>
  <conditionalFormatting sqref="D21:E23 D32:E32">
    <cfRule type="cellIs" dxfId="473" priority="27" stopIfTrue="1" operator="equal">
      <formula>"VAPAA"</formula>
    </cfRule>
  </conditionalFormatting>
  <conditionalFormatting sqref="D19:G20">
    <cfRule type="cellIs" dxfId="472" priority="34" stopIfTrue="1" operator="equal">
      <formula>"VAPAA"</formula>
    </cfRule>
  </conditionalFormatting>
  <conditionalFormatting sqref="D9:M11 D12:K18">
    <cfRule type="cellIs" dxfId="471" priority="51" stopIfTrue="1" operator="equal">
      <formula>"VAPAA"</formula>
    </cfRule>
  </conditionalFormatting>
  <conditionalFormatting sqref="E24:E28">
    <cfRule type="cellIs" dxfId="470" priority="25" stopIfTrue="1" operator="equal">
      <formula>"VAPAA"</formula>
    </cfRule>
  </conditionalFormatting>
  <conditionalFormatting sqref="E33">
    <cfRule type="cellIs" dxfId="469" priority="29" stopIfTrue="1" operator="equal">
      <formula>"VAPAA"</formula>
    </cfRule>
  </conditionalFormatting>
  <conditionalFormatting sqref="E13:G13">
    <cfRule type="cellIs" dxfId="468" priority="49" stopIfTrue="1" operator="equal">
      <formula>"VAPAA"</formula>
    </cfRule>
  </conditionalFormatting>
  <conditionalFormatting sqref="E19:K19">
    <cfRule type="cellIs" dxfId="467" priority="39" stopIfTrue="1" operator="equal">
      <formula>"VAPAA"</formula>
    </cfRule>
  </conditionalFormatting>
  <conditionalFormatting sqref="F23">
    <cfRule type="cellIs" dxfId="466" priority="20" stopIfTrue="1" operator="equal">
      <formula>"VAPAA"</formula>
    </cfRule>
  </conditionalFormatting>
  <conditionalFormatting sqref="F31">
    <cfRule type="cellIs" dxfId="465" priority="32" stopIfTrue="1" operator="equal">
      <formula>"VAPAA"</formula>
    </cfRule>
  </conditionalFormatting>
  <conditionalFormatting sqref="F14:G14 F15:F17 F18:G18">
    <cfRule type="cellIs" dxfId="464" priority="44" stopIfTrue="1" operator="equal">
      <formula>"VAPAA"</formula>
    </cfRule>
  </conditionalFormatting>
  <conditionalFormatting sqref="F21:G22">
    <cfRule type="cellIs" dxfId="463" priority="19" stopIfTrue="1" operator="equal">
      <formula>"VAPAA"</formula>
    </cfRule>
  </conditionalFormatting>
  <conditionalFormatting sqref="F28:G28">
    <cfRule type="cellIs" dxfId="462" priority="18" stopIfTrue="1" operator="equal">
      <formula>"VAPAA"</formula>
    </cfRule>
  </conditionalFormatting>
  <conditionalFormatting sqref="G23:G27">
    <cfRule type="cellIs" dxfId="461" priority="17" stopIfTrue="1" operator="equal">
      <formula>"VAPAA"</formula>
    </cfRule>
  </conditionalFormatting>
  <conditionalFormatting sqref="H12">
    <cfRule type="cellIs" dxfId="460" priority="48" stopIfTrue="1" operator="equal">
      <formula>"VAPAA"</formula>
    </cfRule>
  </conditionalFormatting>
  <conditionalFormatting sqref="H23">
    <cfRule type="cellIs" dxfId="459" priority="24" stopIfTrue="1" operator="equal">
      <formula>"VAPAA"</formula>
    </cfRule>
  </conditionalFormatting>
  <conditionalFormatting sqref="H28:H31">
    <cfRule type="cellIs" dxfId="458" priority="21" stopIfTrue="1" operator="equal">
      <formula>"VAPAA"</formula>
    </cfRule>
  </conditionalFormatting>
  <conditionalFormatting sqref="H13:I22">
    <cfRule type="cellIs" dxfId="457" priority="23" stopIfTrue="1" operator="equal">
      <formula>"VAPAA"</formula>
    </cfRule>
  </conditionalFormatting>
  <conditionalFormatting sqref="H33:I33">
    <cfRule type="cellIs" dxfId="456" priority="33" stopIfTrue="1" operator="equal">
      <formula>"VAPAA"</formula>
    </cfRule>
  </conditionalFormatting>
  <conditionalFormatting sqref="I23:I27">
    <cfRule type="cellIs" dxfId="455" priority="22" stopIfTrue="1" operator="equal">
      <formula>"VAPAA"</formula>
    </cfRule>
  </conditionalFormatting>
  <conditionalFormatting sqref="J15">
    <cfRule type="cellIs" dxfId="454" priority="42" stopIfTrue="1" operator="equal">
      <formula>"VAPAA"</formula>
    </cfRule>
  </conditionalFormatting>
  <conditionalFormatting sqref="J23">
    <cfRule type="cellIs" dxfId="453" priority="15" stopIfTrue="1" operator="equal">
      <formula>"VAPAA"</formula>
    </cfRule>
  </conditionalFormatting>
  <conditionalFormatting sqref="J28:J30 K32:K33">
    <cfRule type="cellIs" dxfId="452" priority="13" stopIfTrue="1" operator="equal">
      <formula>"VAPAA"</formula>
    </cfRule>
  </conditionalFormatting>
  <conditionalFormatting sqref="J12:K13 K14">
    <cfRule type="cellIs" dxfId="451" priority="47" stopIfTrue="1" operator="equal">
      <formula>"VAPAA"</formula>
    </cfRule>
  </conditionalFormatting>
  <conditionalFormatting sqref="J16:K22 J31:K31">
    <cfRule type="cellIs" dxfId="450" priority="14" stopIfTrue="1" operator="equal">
      <formula>"VAPAA"</formula>
    </cfRule>
  </conditionalFormatting>
  <conditionalFormatting sqref="K23:K27">
    <cfRule type="cellIs" dxfId="449" priority="12" stopIfTrue="1" operator="equal">
      <formula>"VAPAA"</formula>
    </cfRule>
  </conditionalFormatting>
  <conditionalFormatting sqref="L19:L30 M23:M25">
    <cfRule type="cellIs" dxfId="448" priority="16" stopIfTrue="1" operator="equal">
      <formula>"VAPAA"</formula>
    </cfRule>
  </conditionalFormatting>
  <conditionalFormatting sqref="L12:M14 L15:L17 L18:M18">
    <cfRule type="cellIs" dxfId="447" priority="38" stopIfTrue="1" operator="equal">
      <formula>"VAPAA"</formula>
    </cfRule>
  </conditionalFormatting>
  <conditionalFormatting sqref="L31:M33">
    <cfRule type="cellIs" dxfId="446" priority="35" stopIfTrue="1" operator="equal">
      <formula>"VAPAA"</formula>
    </cfRule>
  </conditionalFormatting>
  <conditionalFormatting sqref="N5:N10">
    <cfRule type="cellIs" dxfId="445" priority="84" stopIfTrue="1" operator="equal">
      <formula>"VAPAA"</formula>
    </cfRule>
  </conditionalFormatting>
  <conditionalFormatting sqref="N30:N33">
    <cfRule type="cellIs" dxfId="444" priority="52" stopIfTrue="1" operator="equal">
      <formula>"VAPAA"</formula>
    </cfRule>
  </conditionalFormatting>
  <conditionalFormatting sqref="N11:O17">
    <cfRule type="cellIs" dxfId="443" priority="3" stopIfTrue="1" operator="equal">
      <formula>"VAPAA"</formula>
    </cfRule>
  </conditionalFormatting>
  <conditionalFormatting sqref="N20:O29">
    <cfRule type="cellIs" dxfId="442" priority="11" stopIfTrue="1" operator="equal">
      <formula>"VAPAA"</formula>
    </cfRule>
  </conditionalFormatting>
  <conditionalFormatting sqref="O15">
    <cfRule type="cellIs" dxfId="441" priority="2" stopIfTrue="1" operator="equal">
      <formula>"VAPAA"</formula>
    </cfRule>
  </conditionalFormatting>
  <conditionalFormatting sqref="P5:P14 P17">
    <cfRule type="cellIs" dxfId="440" priority="6" stopIfTrue="1" operator="equal">
      <formula>"VAPAA"</formula>
    </cfRule>
  </conditionalFormatting>
  <conditionalFormatting sqref="P23">
    <cfRule type="cellIs" dxfId="439" priority="9" stopIfTrue="1" operator="equal">
      <formula>"VAPAA"</formula>
    </cfRule>
  </conditionalFormatting>
  <conditionalFormatting sqref="P28:P33">
    <cfRule type="cellIs" dxfId="438" priority="5" stopIfTrue="1" operator="equal">
      <formula>"VAPAA"</formula>
    </cfRule>
  </conditionalFormatting>
  <conditionalFormatting sqref="P15:Q22">
    <cfRule type="cellIs" dxfId="437" priority="1" stopIfTrue="1" operator="equal">
      <formula>"VAPAA"</formula>
    </cfRule>
  </conditionalFormatting>
  <conditionalFormatting sqref="Q19">
    <cfRule type="cellIs" dxfId="436" priority="7" stopIfTrue="1" operator="equal">
      <formula>"VAPAA"</formula>
    </cfRule>
  </conditionalFormatting>
  <conditionalFormatting sqref="Q23:Q27">
    <cfRule type="cellIs" dxfId="435" priority="4" stopIfTrue="1" operator="equal">
      <formula>"VAPAA"</formula>
    </cfRule>
  </conditionalFormatting>
  <conditionalFormatting sqref="Q30:Q32">
    <cfRule type="cellIs" dxfId="434" priority="41" stopIfTrue="1" operator="equal">
      <formula>"VAPAA"</formula>
    </cfRule>
  </conditionalFormatting>
  <conditionalFormatting sqref="U1:XFD1 A2:XFD4 R5:X33 Y5:IS35 A34:X35 A36:IS42 A43:XFD65536">
    <cfRule type="cellIs" dxfId="433" priority="637" stopIfTrue="1" operator="equal">
      <formula>"VAPAA"</formula>
    </cfRule>
  </conditionalFormatting>
  <pageMargins left="0.7" right="0.7" top="0.75" bottom="0.75" header="0.3" footer="0.3"/>
  <pageSetup paperSize="9" scale="6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Y38"/>
  <sheetViews>
    <sheetView topLeftCell="B9" zoomScaleNormal="100" workbookViewId="0">
      <selection activeCell="K33" sqref="K33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5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5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5" x14ac:dyDescent="0.25">
      <c r="A3" s="320"/>
      <c r="B3" s="315"/>
      <c r="C3" s="315"/>
      <c r="D3" s="316">
        <f>'Koips tekonurmi VKO 40'!P3+1</f>
        <v>45572</v>
      </c>
      <c r="E3" s="323"/>
      <c r="F3" s="316">
        <f>D3+1</f>
        <v>45573</v>
      </c>
      <c r="G3" s="317"/>
      <c r="H3" s="323">
        <f>F3+1</f>
        <v>45574</v>
      </c>
      <c r="I3" s="317"/>
      <c r="J3" s="323">
        <f>H3+1</f>
        <v>45575</v>
      </c>
      <c r="K3" s="323"/>
      <c r="L3" s="316">
        <f>J3+1</f>
        <v>45576</v>
      </c>
      <c r="M3" s="334"/>
      <c r="N3" s="316">
        <f>L3+1</f>
        <v>45577</v>
      </c>
      <c r="O3" s="334"/>
      <c r="P3" s="316">
        <f>N3+1</f>
        <v>45578</v>
      </c>
      <c r="Q3" s="334"/>
      <c r="R3" s="315"/>
      <c r="S3" s="315"/>
      <c r="T3" s="330"/>
    </row>
    <row r="4" spans="1:25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5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25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  <c r="Y5" s="46"/>
    </row>
    <row r="6" spans="1:25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25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  <c r="Y6" s="46"/>
    </row>
    <row r="7" spans="1:25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25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  <c r="Y7" s="46"/>
    </row>
    <row r="8" spans="1:25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25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  <c r="Y8" s="46"/>
    </row>
    <row r="9" spans="1:25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43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  <c r="Y9" s="46"/>
    </row>
    <row r="10" spans="1:25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43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  <c r="Y10" s="46"/>
    </row>
    <row r="11" spans="1:25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252"/>
      <c r="I11" s="140"/>
      <c r="J11" s="139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  <c r="Y11" s="46"/>
    </row>
    <row r="12" spans="1:25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252"/>
      <c r="I12" s="140"/>
      <c r="J12" s="147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  <c r="Y12" s="46"/>
    </row>
    <row r="13" spans="1:25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263"/>
      <c r="I13" s="171"/>
      <c r="J13" s="147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  <c r="Y13" s="46"/>
    </row>
    <row r="14" spans="1:25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263"/>
      <c r="I14" s="175"/>
      <c r="J14" s="23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  <c r="Y14" s="46"/>
    </row>
    <row r="15" spans="1:25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264"/>
      <c r="I15" s="176"/>
      <c r="J15" s="178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  <c r="Y15" s="46"/>
    </row>
    <row r="16" spans="1:25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202"/>
      <c r="I16" s="146"/>
      <c r="J16" s="147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  <c r="Y16" s="46"/>
    </row>
    <row r="17" spans="1:25" ht="14.25" customHeight="1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202"/>
      <c r="I17" s="146"/>
      <c r="J17" s="147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  <c r="Y17" s="46"/>
    </row>
    <row r="18" spans="1:25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202"/>
      <c r="I18" s="146"/>
      <c r="J18" s="147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  <c r="Y18" s="46"/>
    </row>
    <row r="19" spans="1:25" ht="15" customHeight="1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202"/>
      <c r="I19" s="146"/>
      <c r="J19" s="230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  <c r="Y19" s="46"/>
    </row>
    <row r="20" spans="1:25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43" t="s">
        <v>45</v>
      </c>
      <c r="I20" s="141" t="s">
        <v>45</v>
      </c>
      <c r="J20" s="232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  <c r="Y20" s="46"/>
    </row>
    <row r="21" spans="1:25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43" t="s">
        <v>45</v>
      </c>
      <c r="I21" s="141" t="s">
        <v>45</v>
      </c>
      <c r="J21" s="232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  <c r="Y21" s="46"/>
    </row>
    <row r="22" spans="1:25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43" t="s">
        <v>45</v>
      </c>
      <c r="I22" s="141" t="s">
        <v>45</v>
      </c>
      <c r="J22" s="139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  <c r="Y22" s="46"/>
    </row>
    <row r="23" spans="1:25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202" t="s">
        <v>38</v>
      </c>
      <c r="I23" s="141" t="s">
        <v>38</v>
      </c>
      <c r="J23" s="147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  <c r="Y23" s="46"/>
    </row>
    <row r="24" spans="1:25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202" t="s">
        <v>38</v>
      </c>
      <c r="I24" s="141" t="s">
        <v>38</v>
      </c>
      <c r="J24" s="147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  <c r="Y24" s="46"/>
    </row>
    <row r="25" spans="1:25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202" t="s">
        <v>40</v>
      </c>
      <c r="I25" s="174" t="s">
        <v>42</v>
      </c>
      <c r="J25" s="147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  <c r="Y25" s="46"/>
    </row>
    <row r="26" spans="1:25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202" t="s">
        <v>40</v>
      </c>
      <c r="I26" s="141" t="s">
        <v>42</v>
      </c>
      <c r="J26" s="147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  <c r="Y26" s="46"/>
    </row>
    <row r="27" spans="1:25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202" t="s">
        <v>40</v>
      </c>
      <c r="I27" s="174" t="s">
        <v>42</v>
      </c>
      <c r="J27" s="147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  <c r="Y27" s="46"/>
    </row>
    <row r="28" spans="1:25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43" t="s">
        <v>39</v>
      </c>
      <c r="I28" s="141" t="s">
        <v>39</v>
      </c>
      <c r="J28" s="139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  <c r="Y28" s="46"/>
    </row>
    <row r="29" spans="1:25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43" t="s">
        <v>39</v>
      </c>
      <c r="I29" s="141" t="s">
        <v>39</v>
      </c>
      <c r="J29" s="139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  <c r="Y29" s="46"/>
    </row>
    <row r="30" spans="1:25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43" t="s">
        <v>55</v>
      </c>
      <c r="I30" s="141" t="s">
        <v>54</v>
      </c>
      <c r="J30" s="139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  <c r="Y30" s="46"/>
    </row>
    <row r="31" spans="1:25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202" t="s">
        <v>55</v>
      </c>
      <c r="I31" s="141" t="s">
        <v>54</v>
      </c>
      <c r="J31" s="147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  <c r="Y31" s="46"/>
    </row>
    <row r="32" spans="1:25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202" t="s">
        <v>55</v>
      </c>
      <c r="I32" s="141"/>
      <c r="J32" s="147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  <c r="Y32" s="46"/>
    </row>
    <row r="33" spans="1:25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  <c r="Y33" s="46"/>
    </row>
    <row r="34" spans="1:25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5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5" ht="15.75" customHeight="1" x14ac:dyDescent="0.25">
      <c r="F36" s="379"/>
      <c r="G36" s="379"/>
    </row>
    <row r="37" spans="1:25" x14ac:dyDescent="0.25">
      <c r="J37" s="315"/>
      <c r="K37" s="315"/>
    </row>
    <row r="38" spans="1:25" x14ac:dyDescent="0.25">
      <c r="J38" s="315"/>
      <c r="K38" s="315"/>
    </row>
  </sheetData>
  <mergeCells count="20">
    <mergeCell ref="J37:K37"/>
    <mergeCell ref="J38:K38"/>
    <mergeCell ref="L2:M2"/>
    <mergeCell ref="N2:O2"/>
    <mergeCell ref="D3:E3"/>
    <mergeCell ref="F3:G3"/>
    <mergeCell ref="N3:O3"/>
    <mergeCell ref="D2:E2"/>
    <mergeCell ref="H2:I2"/>
    <mergeCell ref="L3:M3"/>
    <mergeCell ref="F36:G36"/>
    <mergeCell ref="J2:K2"/>
    <mergeCell ref="H3:I3"/>
    <mergeCell ref="F2:G2"/>
    <mergeCell ref="J3:K3"/>
    <mergeCell ref="A1:T1"/>
    <mergeCell ref="A2:C4"/>
    <mergeCell ref="P2:Q2"/>
    <mergeCell ref="P3:Q3"/>
    <mergeCell ref="R2:T4"/>
  </mergeCells>
  <phoneticPr fontId="27" type="noConversion"/>
  <conditionalFormatting sqref="A1">
    <cfRule type="cellIs" dxfId="432" priority="54" operator="equal">
      <formula>"VAPAA"</formula>
    </cfRule>
    <cfRule type="cellIs" dxfId="431" priority="53" stopIfTrue="1" operator="equal">
      <formula>"VAPAA"</formula>
    </cfRule>
  </conditionalFormatting>
  <conditionalFormatting sqref="A2 D2:R2 D3 F3 H3 J3 L3 N3 P3 D4:Q4">
    <cfRule type="cellIs" dxfId="430" priority="635" operator="equal">
      <formula>"ALLIANSSI"</formula>
    </cfRule>
    <cfRule type="cellIs" dxfId="429" priority="636" operator="equal">
      <formula>"VAPAA"</formula>
    </cfRule>
  </conditionalFormatting>
  <conditionalFormatting sqref="A5:C33">
    <cfRule type="cellIs" dxfId="428" priority="306" stopIfTrue="1" operator="equal">
      <formula>"VAPAA"</formula>
    </cfRule>
  </conditionalFormatting>
  <conditionalFormatting sqref="A36:F36">
    <cfRule type="cellIs" dxfId="427" priority="393" stopIfTrue="1" operator="equal">
      <formula>"VAPAA"</formula>
    </cfRule>
  </conditionalFormatting>
  <conditionalFormatting sqref="A37:J38">
    <cfRule type="cellIs" dxfId="426" priority="149" stopIfTrue="1" operator="equal">
      <formula>"VAPAA"</formula>
    </cfRule>
  </conditionalFormatting>
  <conditionalFormatting sqref="D5:D8 F5:F8 H5:H8 J5:J8 L5:L8">
    <cfRule type="cellIs" dxfId="425" priority="85" stopIfTrue="1" operator="equal">
      <formula>"VAPAA"</formula>
    </cfRule>
  </conditionalFormatting>
  <conditionalFormatting sqref="D12:D13">
    <cfRule type="cellIs" dxfId="424" priority="50" stopIfTrue="1" operator="equal">
      <formula>"VAPAA"</formula>
    </cfRule>
  </conditionalFormatting>
  <conditionalFormatting sqref="D16:D17">
    <cfRule type="cellIs" dxfId="423" priority="45" stopIfTrue="1" operator="equal">
      <formula>"VAPAA"</formula>
    </cfRule>
  </conditionalFormatting>
  <conditionalFormatting sqref="D24">
    <cfRule type="cellIs" dxfId="422" priority="28" stopIfTrue="1" operator="equal">
      <formula>"VAPAA"</formula>
    </cfRule>
  </conditionalFormatting>
  <conditionalFormatting sqref="D29:D31">
    <cfRule type="cellIs" dxfId="421" priority="26" stopIfTrue="1" operator="equal">
      <formula>"VAPAA"</formula>
    </cfRule>
  </conditionalFormatting>
  <conditionalFormatting sqref="D14:E18">
    <cfRule type="cellIs" dxfId="420" priority="46" stopIfTrue="1" operator="equal">
      <formula>"VAPAA"</formula>
    </cfRule>
  </conditionalFormatting>
  <conditionalFormatting sqref="D21:E23 D32:E32">
    <cfRule type="cellIs" dxfId="419" priority="27" stopIfTrue="1" operator="equal">
      <formula>"VAPAA"</formula>
    </cfRule>
  </conditionalFormatting>
  <conditionalFormatting sqref="D19:G20">
    <cfRule type="cellIs" dxfId="418" priority="34" stopIfTrue="1" operator="equal">
      <formula>"VAPAA"</formula>
    </cfRule>
  </conditionalFormatting>
  <conditionalFormatting sqref="D9:M11 D12:K18">
    <cfRule type="cellIs" dxfId="417" priority="51" stopIfTrue="1" operator="equal">
      <formula>"VAPAA"</formula>
    </cfRule>
  </conditionalFormatting>
  <conditionalFormatting sqref="E24:E28">
    <cfRule type="cellIs" dxfId="416" priority="25" stopIfTrue="1" operator="equal">
      <formula>"VAPAA"</formula>
    </cfRule>
  </conditionalFormatting>
  <conditionalFormatting sqref="E33">
    <cfRule type="cellIs" dxfId="415" priority="29" stopIfTrue="1" operator="equal">
      <formula>"VAPAA"</formula>
    </cfRule>
  </conditionalFormatting>
  <conditionalFormatting sqref="E13:G13">
    <cfRule type="cellIs" dxfId="414" priority="49" stopIfTrue="1" operator="equal">
      <formula>"VAPAA"</formula>
    </cfRule>
  </conditionalFormatting>
  <conditionalFormatting sqref="E19:K19">
    <cfRule type="cellIs" dxfId="413" priority="39" stopIfTrue="1" operator="equal">
      <formula>"VAPAA"</formula>
    </cfRule>
  </conditionalFormatting>
  <conditionalFormatting sqref="F23">
    <cfRule type="cellIs" dxfId="412" priority="20" stopIfTrue="1" operator="equal">
      <formula>"VAPAA"</formula>
    </cfRule>
  </conditionalFormatting>
  <conditionalFormatting sqref="F31">
    <cfRule type="cellIs" dxfId="411" priority="32" stopIfTrue="1" operator="equal">
      <formula>"VAPAA"</formula>
    </cfRule>
  </conditionalFormatting>
  <conditionalFormatting sqref="F14:G14 F15:F17 F18:G18">
    <cfRule type="cellIs" dxfId="410" priority="44" stopIfTrue="1" operator="equal">
      <formula>"VAPAA"</formula>
    </cfRule>
  </conditionalFormatting>
  <conditionalFormatting sqref="F21:G22">
    <cfRule type="cellIs" dxfId="409" priority="19" stopIfTrue="1" operator="equal">
      <formula>"VAPAA"</formula>
    </cfRule>
  </conditionalFormatting>
  <conditionalFormatting sqref="F28:G28">
    <cfRule type="cellIs" dxfId="408" priority="18" stopIfTrue="1" operator="equal">
      <formula>"VAPAA"</formula>
    </cfRule>
  </conditionalFormatting>
  <conditionalFormatting sqref="G23:G27">
    <cfRule type="cellIs" dxfId="407" priority="17" stopIfTrue="1" operator="equal">
      <formula>"VAPAA"</formula>
    </cfRule>
  </conditionalFormatting>
  <conditionalFormatting sqref="H12">
    <cfRule type="cellIs" dxfId="406" priority="48" stopIfTrue="1" operator="equal">
      <formula>"VAPAA"</formula>
    </cfRule>
  </conditionalFormatting>
  <conditionalFormatting sqref="H23">
    <cfRule type="cellIs" dxfId="405" priority="24" stopIfTrue="1" operator="equal">
      <formula>"VAPAA"</formula>
    </cfRule>
  </conditionalFormatting>
  <conditionalFormatting sqref="H28:H31">
    <cfRule type="cellIs" dxfId="404" priority="21" stopIfTrue="1" operator="equal">
      <formula>"VAPAA"</formula>
    </cfRule>
  </conditionalFormatting>
  <conditionalFormatting sqref="H13:I22">
    <cfRule type="cellIs" dxfId="403" priority="23" stopIfTrue="1" operator="equal">
      <formula>"VAPAA"</formula>
    </cfRule>
  </conditionalFormatting>
  <conditionalFormatting sqref="H33:I33">
    <cfRule type="cellIs" dxfId="402" priority="33" stopIfTrue="1" operator="equal">
      <formula>"VAPAA"</formula>
    </cfRule>
  </conditionalFormatting>
  <conditionalFormatting sqref="I23:I27">
    <cfRule type="cellIs" dxfId="401" priority="22" stopIfTrue="1" operator="equal">
      <formula>"VAPAA"</formula>
    </cfRule>
  </conditionalFormatting>
  <conditionalFormatting sqref="J15">
    <cfRule type="cellIs" dxfId="400" priority="42" stopIfTrue="1" operator="equal">
      <formula>"VAPAA"</formula>
    </cfRule>
  </conditionalFormatting>
  <conditionalFormatting sqref="J23">
    <cfRule type="cellIs" dxfId="399" priority="15" stopIfTrue="1" operator="equal">
      <formula>"VAPAA"</formula>
    </cfRule>
  </conditionalFormatting>
  <conditionalFormatting sqref="J28:J30 K32:K33">
    <cfRule type="cellIs" dxfId="398" priority="13" stopIfTrue="1" operator="equal">
      <formula>"VAPAA"</formula>
    </cfRule>
  </conditionalFormatting>
  <conditionalFormatting sqref="J12:K13 K14">
    <cfRule type="cellIs" dxfId="397" priority="47" stopIfTrue="1" operator="equal">
      <formula>"VAPAA"</formula>
    </cfRule>
  </conditionalFormatting>
  <conditionalFormatting sqref="J16:K22 J31:K31">
    <cfRule type="cellIs" dxfId="396" priority="14" stopIfTrue="1" operator="equal">
      <formula>"VAPAA"</formula>
    </cfRule>
  </conditionalFormatting>
  <conditionalFormatting sqref="K23:K27">
    <cfRule type="cellIs" dxfId="395" priority="12" stopIfTrue="1" operator="equal">
      <formula>"VAPAA"</formula>
    </cfRule>
  </conditionalFormatting>
  <conditionalFormatting sqref="L19:L30 M23:M25">
    <cfRule type="cellIs" dxfId="394" priority="16" stopIfTrue="1" operator="equal">
      <formula>"VAPAA"</formula>
    </cfRule>
  </conditionalFormatting>
  <conditionalFormatting sqref="L12:M14 L15:L17 L18:M18">
    <cfRule type="cellIs" dxfId="393" priority="38" stopIfTrue="1" operator="equal">
      <formula>"VAPAA"</formula>
    </cfRule>
  </conditionalFormatting>
  <conditionalFormatting sqref="L31:M33">
    <cfRule type="cellIs" dxfId="392" priority="35" stopIfTrue="1" operator="equal">
      <formula>"VAPAA"</formula>
    </cfRule>
  </conditionalFormatting>
  <conditionalFormatting sqref="N5:N10">
    <cfRule type="cellIs" dxfId="391" priority="84" stopIfTrue="1" operator="equal">
      <formula>"VAPAA"</formula>
    </cfRule>
  </conditionalFormatting>
  <conditionalFormatting sqref="N30:N33">
    <cfRule type="cellIs" dxfId="390" priority="52" stopIfTrue="1" operator="equal">
      <formula>"VAPAA"</formula>
    </cfRule>
  </conditionalFormatting>
  <conditionalFormatting sqref="N11:O17">
    <cfRule type="cellIs" dxfId="389" priority="3" stopIfTrue="1" operator="equal">
      <formula>"VAPAA"</formula>
    </cfRule>
  </conditionalFormatting>
  <conditionalFormatting sqref="N20:O29">
    <cfRule type="cellIs" dxfId="388" priority="11" stopIfTrue="1" operator="equal">
      <formula>"VAPAA"</formula>
    </cfRule>
  </conditionalFormatting>
  <conditionalFormatting sqref="O15">
    <cfRule type="cellIs" dxfId="387" priority="2" stopIfTrue="1" operator="equal">
      <formula>"VAPAA"</formula>
    </cfRule>
  </conditionalFormatting>
  <conditionalFormatting sqref="P5:P14 P17">
    <cfRule type="cellIs" dxfId="386" priority="6" stopIfTrue="1" operator="equal">
      <formula>"VAPAA"</formula>
    </cfRule>
  </conditionalFormatting>
  <conditionalFormatting sqref="P23">
    <cfRule type="cellIs" dxfId="385" priority="9" stopIfTrue="1" operator="equal">
      <formula>"VAPAA"</formula>
    </cfRule>
  </conditionalFormatting>
  <conditionalFormatting sqref="P28:P33">
    <cfRule type="cellIs" dxfId="384" priority="5" stopIfTrue="1" operator="equal">
      <formula>"VAPAA"</formula>
    </cfRule>
  </conditionalFormatting>
  <conditionalFormatting sqref="P15:Q22">
    <cfRule type="cellIs" dxfId="383" priority="1" stopIfTrue="1" operator="equal">
      <formula>"VAPAA"</formula>
    </cfRule>
  </conditionalFormatting>
  <conditionalFormatting sqref="Q19">
    <cfRule type="cellIs" dxfId="382" priority="7" stopIfTrue="1" operator="equal">
      <formula>"VAPAA"</formula>
    </cfRule>
  </conditionalFormatting>
  <conditionalFormatting sqref="Q23:Q27">
    <cfRule type="cellIs" dxfId="381" priority="4" stopIfTrue="1" operator="equal">
      <formula>"VAPAA"</formula>
    </cfRule>
  </conditionalFormatting>
  <conditionalFormatting sqref="Q30:Q32">
    <cfRule type="cellIs" dxfId="380" priority="41" stopIfTrue="1" operator="equal">
      <formula>"VAPAA"</formula>
    </cfRule>
  </conditionalFormatting>
  <conditionalFormatting sqref="R5:IT33">
    <cfRule type="cellIs" dxfId="379" priority="311" stopIfTrue="1" operator="equal">
      <formula>"VAPAA"</formula>
    </cfRule>
  </conditionalFormatting>
  <conditionalFormatting sqref="U1:XFD1 A2:XFD4 A34:M35 N34:IS36 H36:M36 L37:XFD38 A39:XFD65536">
    <cfRule type="cellIs" dxfId="378" priority="634" stopIfTrue="1" operator="equal">
      <formula>"VAPAA"</formula>
    </cfRule>
  </conditionalFormatting>
  <pageMargins left="0.7" right="0.7" top="0.75" bottom="0.75" header="0.3" footer="0.3"/>
  <pageSetup paperSize="9" scale="6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A37"/>
  <sheetViews>
    <sheetView topLeftCell="B9" zoomScaleNormal="100" workbookViewId="0">
      <selection activeCell="K33" sqref="K33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1" width="8" style="1" bestFit="1" customWidth="1"/>
    <col min="22" max="22" width="2.33203125" style="1" bestFit="1" customWidth="1"/>
    <col min="23" max="23" width="8" style="1" bestFit="1" customWidth="1"/>
    <col min="24" max="16384" width="9.6640625" style="1"/>
  </cols>
  <sheetData>
    <row r="1" spans="1:27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7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82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7" x14ac:dyDescent="0.25">
      <c r="A3" s="320"/>
      <c r="B3" s="315"/>
      <c r="C3" s="315"/>
      <c r="D3" s="316">
        <f>'Koips tekonurmi VKO 41'!P3+1</f>
        <v>45579</v>
      </c>
      <c r="E3" s="323"/>
      <c r="F3" s="316">
        <f>D3+1</f>
        <v>45580</v>
      </c>
      <c r="G3" s="317"/>
      <c r="H3" s="316">
        <f>F3+1</f>
        <v>45581</v>
      </c>
      <c r="I3" s="317"/>
      <c r="J3" s="323">
        <f>H3+1</f>
        <v>45582</v>
      </c>
      <c r="K3" s="323"/>
      <c r="L3" s="316">
        <f>J3+1</f>
        <v>45583</v>
      </c>
      <c r="M3" s="334"/>
      <c r="N3" s="316">
        <f>L3+1</f>
        <v>45584</v>
      </c>
      <c r="O3" s="334"/>
      <c r="P3" s="316">
        <f>N3+1</f>
        <v>45585</v>
      </c>
      <c r="Q3" s="334"/>
      <c r="R3" s="315"/>
      <c r="S3" s="315"/>
      <c r="T3" s="330"/>
    </row>
    <row r="4" spans="1:27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91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7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142"/>
      <c r="I5" s="141"/>
      <c r="J5" s="25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  <c r="Y5" s="46"/>
      <c r="Z5" s="46"/>
      <c r="AA5" s="46"/>
    </row>
    <row r="6" spans="1:27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142"/>
      <c r="I6" s="141"/>
      <c r="J6" s="25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  <c r="Y6" s="46"/>
      <c r="Z6" s="46"/>
      <c r="AA6" s="46"/>
    </row>
    <row r="7" spans="1:27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142"/>
      <c r="I7" s="141"/>
      <c r="J7" s="25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  <c r="Y7" s="46"/>
      <c r="Z7" s="46"/>
      <c r="AA7" s="46"/>
    </row>
    <row r="8" spans="1:27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142"/>
      <c r="I8" s="141"/>
      <c r="J8" s="25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  <c r="Y8" s="46"/>
      <c r="Z8" s="46"/>
      <c r="AA8" s="46"/>
    </row>
    <row r="9" spans="1:27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1"/>
      <c r="J9" s="143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  <c r="Y9" s="46"/>
      <c r="Z9" s="46"/>
      <c r="AA9" s="46"/>
    </row>
    <row r="10" spans="1:27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1"/>
      <c r="J10" s="143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  <c r="Y10" s="46"/>
      <c r="Z10" s="46"/>
      <c r="AA10" s="46"/>
    </row>
    <row r="11" spans="1:27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1"/>
      <c r="J11" s="143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  <c r="Y11" s="46"/>
      <c r="Z11" s="46"/>
      <c r="AA11" s="46"/>
    </row>
    <row r="12" spans="1:27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1"/>
      <c r="J12" s="202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  <c r="Y12" s="46"/>
      <c r="Z12" s="46"/>
      <c r="AA12" s="46"/>
    </row>
    <row r="13" spans="1:27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0"/>
      <c r="J13" s="202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  <c r="Y13" s="46"/>
      <c r="Z13" s="46"/>
      <c r="AA13" s="46"/>
    </row>
    <row r="14" spans="1:27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2"/>
      <c r="J14" s="29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  <c r="Y14" s="46"/>
      <c r="Z14" s="46"/>
      <c r="AA14" s="46"/>
    </row>
    <row r="15" spans="1:27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203"/>
      <c r="J15" s="295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  <c r="Y15" s="46"/>
      <c r="Z15" s="46"/>
      <c r="AA15" s="46"/>
    </row>
    <row r="16" spans="1:27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74"/>
      <c r="J16" s="202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  <c r="Y16" s="46"/>
      <c r="Z16" s="46"/>
      <c r="AA16" s="46"/>
    </row>
    <row r="17" spans="1:27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74"/>
      <c r="J17" s="202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  <c r="Y17" s="46"/>
      <c r="Z17" s="46"/>
      <c r="AA17" s="46"/>
    </row>
    <row r="18" spans="1:27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74"/>
      <c r="J18" s="202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  <c r="Y18" s="46"/>
      <c r="Z18" s="46"/>
      <c r="AA18" s="46"/>
    </row>
    <row r="19" spans="1:27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147"/>
      <c r="I19" s="174"/>
      <c r="J19" s="296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  <c r="Y19" s="46"/>
      <c r="Z19" s="46"/>
      <c r="AA19" s="46"/>
    </row>
    <row r="20" spans="1:27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39" t="s">
        <v>45</v>
      </c>
      <c r="I20" s="141" t="s">
        <v>45</v>
      </c>
      <c r="J20" s="297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  <c r="Y20" s="46"/>
      <c r="Z20" s="46"/>
      <c r="AA20" s="46"/>
    </row>
    <row r="21" spans="1:27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39" t="s">
        <v>45</v>
      </c>
      <c r="I21" s="141" t="s">
        <v>45</v>
      </c>
      <c r="J21" s="297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  <c r="Y21" s="46"/>
      <c r="Z21" s="46"/>
      <c r="AA21" s="46"/>
    </row>
    <row r="22" spans="1:27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39" t="s">
        <v>45</v>
      </c>
      <c r="I22" s="141" t="s">
        <v>45</v>
      </c>
      <c r="J22" s="143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  <c r="Y22" s="46"/>
      <c r="Z22" s="46"/>
      <c r="AA22" s="46"/>
    </row>
    <row r="23" spans="1:27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147" t="s">
        <v>38</v>
      </c>
      <c r="I23" s="141" t="s">
        <v>38</v>
      </c>
      <c r="J23" s="202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  <c r="Y23" s="46"/>
      <c r="Z23" s="46"/>
      <c r="AA23" s="46"/>
    </row>
    <row r="24" spans="1:27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147" t="s">
        <v>38</v>
      </c>
      <c r="I24" s="141" t="s">
        <v>38</v>
      </c>
      <c r="J24" s="202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  <c r="Y24" s="46"/>
      <c r="Z24" s="46"/>
      <c r="AA24" s="46"/>
    </row>
    <row r="25" spans="1:27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147" t="s">
        <v>40</v>
      </c>
      <c r="I25" s="174" t="s">
        <v>42</v>
      </c>
      <c r="J25" s="202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  <c r="Y25" s="46"/>
      <c r="Z25" s="46"/>
      <c r="AA25" s="46"/>
    </row>
    <row r="26" spans="1:27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147" t="s">
        <v>40</v>
      </c>
      <c r="I26" s="141" t="s">
        <v>42</v>
      </c>
      <c r="J26" s="202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  <c r="Y26" s="46"/>
      <c r="Z26" s="46"/>
      <c r="AA26" s="46"/>
    </row>
    <row r="27" spans="1:27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147" t="s">
        <v>40</v>
      </c>
      <c r="I27" s="174" t="s">
        <v>42</v>
      </c>
      <c r="J27" s="202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  <c r="Y27" s="46"/>
      <c r="Z27" s="46"/>
      <c r="AA27" s="46"/>
    </row>
    <row r="28" spans="1:27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39" t="s">
        <v>39</v>
      </c>
      <c r="I28" s="141" t="s">
        <v>39</v>
      </c>
      <c r="J28" s="143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  <c r="Y28" s="46"/>
      <c r="Z28" s="46"/>
      <c r="AA28" s="46"/>
    </row>
    <row r="29" spans="1:27" ht="15" customHeight="1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39" t="s">
        <v>39</v>
      </c>
      <c r="I29" s="141" t="s">
        <v>39</v>
      </c>
      <c r="J29" s="143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  <c r="Y29" s="46"/>
      <c r="Z29" s="46"/>
      <c r="AA29" s="46"/>
    </row>
    <row r="30" spans="1:27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39" t="s">
        <v>55</v>
      </c>
      <c r="I30" s="141" t="s">
        <v>54</v>
      </c>
      <c r="J30" s="143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  <c r="Y30" s="46"/>
      <c r="Z30" s="46"/>
      <c r="AA30" s="46"/>
    </row>
    <row r="31" spans="1:27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147" t="s">
        <v>55</v>
      </c>
      <c r="I31" s="141" t="s">
        <v>54</v>
      </c>
      <c r="J31" s="202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  <c r="Y31" s="46"/>
      <c r="Z31" s="46"/>
      <c r="AA31" s="46"/>
    </row>
    <row r="32" spans="1:27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147" t="s">
        <v>55</v>
      </c>
      <c r="I32" s="141"/>
      <c r="J32" s="202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  <c r="Y32" s="46"/>
      <c r="Z32" s="46"/>
      <c r="AA32" s="46"/>
    </row>
    <row r="33" spans="1:27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4"/>
      <c r="I33" s="209"/>
      <c r="J33" s="226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  <c r="Y33" s="46"/>
      <c r="Z33" s="46"/>
      <c r="AA33" s="46"/>
    </row>
    <row r="34" spans="1:27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x14ac:dyDescent="0.25">
      <c r="F36" s="315"/>
      <c r="G36" s="315"/>
    </row>
    <row r="37" spans="1:27" x14ac:dyDescent="0.25">
      <c r="J37" s="315"/>
      <c r="K37" s="315"/>
    </row>
  </sheetData>
  <mergeCells count="19">
    <mergeCell ref="J37:K37"/>
    <mergeCell ref="F36:G36"/>
    <mergeCell ref="J3:K3"/>
    <mergeCell ref="A1:T1"/>
    <mergeCell ref="N3:O3"/>
    <mergeCell ref="L2:M2"/>
    <mergeCell ref="N2:O2"/>
    <mergeCell ref="R2:T4"/>
    <mergeCell ref="L3:M3"/>
    <mergeCell ref="P3:Q3"/>
    <mergeCell ref="J2:K2"/>
    <mergeCell ref="F2:G2"/>
    <mergeCell ref="F3:G3"/>
    <mergeCell ref="D2:E2"/>
    <mergeCell ref="H3:I3"/>
    <mergeCell ref="H2:I2"/>
    <mergeCell ref="P2:Q2"/>
    <mergeCell ref="D3:E3"/>
    <mergeCell ref="A2:C4"/>
  </mergeCells>
  <phoneticPr fontId="52" type="noConversion"/>
  <conditionalFormatting sqref="A1">
    <cfRule type="cellIs" dxfId="377" priority="54" operator="equal">
      <formula>"VAPAA"</formula>
    </cfRule>
    <cfRule type="cellIs" dxfId="376" priority="53" stopIfTrue="1" operator="equal">
      <formula>"VAPAA"</formula>
    </cfRule>
  </conditionalFormatting>
  <conditionalFormatting sqref="A2 D2:R2 D3 F3 H3 J3 L3 N3 P3 D4:Q4">
    <cfRule type="cellIs" dxfId="375" priority="613" operator="equal">
      <formula>"ALLIANSSI"</formula>
    </cfRule>
    <cfRule type="cellIs" dxfId="374" priority="614" operator="equal">
      <formula>"VAPAA"</formula>
    </cfRule>
  </conditionalFormatting>
  <conditionalFormatting sqref="A5:C33">
    <cfRule type="cellIs" dxfId="373" priority="297" stopIfTrue="1" operator="equal">
      <formula>"VAPAA"</formula>
    </cfRule>
  </conditionalFormatting>
  <conditionalFormatting sqref="A36:F36">
    <cfRule type="cellIs" dxfId="372" priority="376" stopIfTrue="1" operator="equal">
      <formula>"VAPAA"</formula>
    </cfRule>
  </conditionalFormatting>
  <conditionalFormatting sqref="D5:D8 F5:F8 H5:H8 J5:J8 L5:L8">
    <cfRule type="cellIs" dxfId="371" priority="85" stopIfTrue="1" operator="equal">
      <formula>"VAPAA"</formula>
    </cfRule>
  </conditionalFormatting>
  <conditionalFormatting sqref="D12:D13">
    <cfRule type="cellIs" dxfId="370" priority="50" stopIfTrue="1" operator="equal">
      <formula>"VAPAA"</formula>
    </cfRule>
  </conditionalFormatting>
  <conditionalFormatting sqref="D16:D17">
    <cfRule type="cellIs" dxfId="369" priority="45" stopIfTrue="1" operator="equal">
      <formula>"VAPAA"</formula>
    </cfRule>
  </conditionalFormatting>
  <conditionalFormatting sqref="D24">
    <cfRule type="cellIs" dxfId="368" priority="28" stopIfTrue="1" operator="equal">
      <formula>"VAPAA"</formula>
    </cfRule>
  </conditionalFormatting>
  <conditionalFormatting sqref="D29:D31">
    <cfRule type="cellIs" dxfId="367" priority="26" stopIfTrue="1" operator="equal">
      <formula>"VAPAA"</formula>
    </cfRule>
  </conditionalFormatting>
  <conditionalFormatting sqref="D14:E18">
    <cfRule type="cellIs" dxfId="366" priority="46" stopIfTrue="1" operator="equal">
      <formula>"VAPAA"</formula>
    </cfRule>
  </conditionalFormatting>
  <conditionalFormatting sqref="D21:E23 D32:E32">
    <cfRule type="cellIs" dxfId="365" priority="27" stopIfTrue="1" operator="equal">
      <formula>"VAPAA"</formula>
    </cfRule>
  </conditionalFormatting>
  <conditionalFormatting sqref="D19:G20">
    <cfRule type="cellIs" dxfId="364" priority="34" stopIfTrue="1" operator="equal">
      <formula>"VAPAA"</formula>
    </cfRule>
  </conditionalFormatting>
  <conditionalFormatting sqref="D9:M11 D12:K18">
    <cfRule type="cellIs" dxfId="363" priority="51" stopIfTrue="1" operator="equal">
      <formula>"VAPAA"</formula>
    </cfRule>
  </conditionalFormatting>
  <conditionalFormatting sqref="E24:E28">
    <cfRule type="cellIs" dxfId="362" priority="25" stopIfTrue="1" operator="equal">
      <formula>"VAPAA"</formula>
    </cfRule>
  </conditionalFormatting>
  <conditionalFormatting sqref="E33">
    <cfRule type="cellIs" dxfId="361" priority="29" stopIfTrue="1" operator="equal">
      <formula>"VAPAA"</formula>
    </cfRule>
  </conditionalFormatting>
  <conditionalFormatting sqref="E13:G13">
    <cfRule type="cellIs" dxfId="360" priority="49" stopIfTrue="1" operator="equal">
      <formula>"VAPAA"</formula>
    </cfRule>
  </conditionalFormatting>
  <conditionalFormatting sqref="E19:K19">
    <cfRule type="cellIs" dxfId="359" priority="39" stopIfTrue="1" operator="equal">
      <formula>"VAPAA"</formula>
    </cfRule>
  </conditionalFormatting>
  <conditionalFormatting sqref="F23">
    <cfRule type="cellIs" dxfId="358" priority="20" stopIfTrue="1" operator="equal">
      <formula>"VAPAA"</formula>
    </cfRule>
  </conditionalFormatting>
  <conditionalFormatting sqref="F31">
    <cfRule type="cellIs" dxfId="357" priority="32" stopIfTrue="1" operator="equal">
      <formula>"VAPAA"</formula>
    </cfRule>
  </conditionalFormatting>
  <conditionalFormatting sqref="F14:G14 F15:F17 F18:G18">
    <cfRule type="cellIs" dxfId="356" priority="44" stopIfTrue="1" operator="equal">
      <formula>"VAPAA"</formula>
    </cfRule>
  </conditionalFormatting>
  <conditionalFormatting sqref="F21:G22">
    <cfRule type="cellIs" dxfId="355" priority="19" stopIfTrue="1" operator="equal">
      <formula>"VAPAA"</formula>
    </cfRule>
  </conditionalFormatting>
  <conditionalFormatting sqref="F28:G28">
    <cfRule type="cellIs" dxfId="354" priority="18" stopIfTrue="1" operator="equal">
      <formula>"VAPAA"</formula>
    </cfRule>
  </conditionalFormatting>
  <conditionalFormatting sqref="G23:G27">
    <cfRule type="cellIs" dxfId="353" priority="17" stopIfTrue="1" operator="equal">
      <formula>"VAPAA"</formula>
    </cfRule>
  </conditionalFormatting>
  <conditionalFormatting sqref="H12">
    <cfRule type="cellIs" dxfId="352" priority="48" stopIfTrue="1" operator="equal">
      <formula>"VAPAA"</formula>
    </cfRule>
  </conditionalFormatting>
  <conditionalFormatting sqref="H23">
    <cfRule type="cellIs" dxfId="351" priority="24" stopIfTrue="1" operator="equal">
      <formula>"VAPAA"</formula>
    </cfRule>
  </conditionalFormatting>
  <conditionalFormatting sqref="H28:H31">
    <cfRule type="cellIs" dxfId="350" priority="21" stopIfTrue="1" operator="equal">
      <formula>"VAPAA"</formula>
    </cfRule>
  </conditionalFormatting>
  <conditionalFormatting sqref="H13:I22">
    <cfRule type="cellIs" dxfId="349" priority="23" stopIfTrue="1" operator="equal">
      <formula>"VAPAA"</formula>
    </cfRule>
  </conditionalFormatting>
  <conditionalFormatting sqref="H33:I33">
    <cfRule type="cellIs" dxfId="348" priority="33" stopIfTrue="1" operator="equal">
      <formula>"VAPAA"</formula>
    </cfRule>
  </conditionalFormatting>
  <conditionalFormatting sqref="I23:I27">
    <cfRule type="cellIs" dxfId="347" priority="22" stopIfTrue="1" operator="equal">
      <formula>"VAPAA"</formula>
    </cfRule>
  </conditionalFormatting>
  <conditionalFormatting sqref="I37:J37">
    <cfRule type="cellIs" dxfId="346" priority="153" stopIfTrue="1" operator="equal">
      <formula>"VAPAA"</formula>
    </cfRule>
  </conditionalFormatting>
  <conditionalFormatting sqref="J15">
    <cfRule type="cellIs" dxfId="345" priority="42" stopIfTrue="1" operator="equal">
      <formula>"VAPAA"</formula>
    </cfRule>
  </conditionalFormatting>
  <conditionalFormatting sqref="J23">
    <cfRule type="cellIs" dxfId="344" priority="15" stopIfTrue="1" operator="equal">
      <formula>"VAPAA"</formula>
    </cfRule>
  </conditionalFormatting>
  <conditionalFormatting sqref="J28:J30 K32:K33">
    <cfRule type="cellIs" dxfId="343" priority="13" stopIfTrue="1" operator="equal">
      <formula>"VAPAA"</formula>
    </cfRule>
  </conditionalFormatting>
  <conditionalFormatting sqref="J12:K13 K14">
    <cfRule type="cellIs" dxfId="342" priority="47" stopIfTrue="1" operator="equal">
      <formula>"VAPAA"</formula>
    </cfRule>
  </conditionalFormatting>
  <conditionalFormatting sqref="J16:K22 J31:K31">
    <cfRule type="cellIs" dxfId="341" priority="14" stopIfTrue="1" operator="equal">
      <formula>"VAPAA"</formula>
    </cfRule>
  </conditionalFormatting>
  <conditionalFormatting sqref="K23:K27">
    <cfRule type="cellIs" dxfId="340" priority="12" stopIfTrue="1" operator="equal">
      <formula>"VAPAA"</formula>
    </cfRule>
  </conditionalFormatting>
  <conditionalFormatting sqref="L19:L30 M23:M25">
    <cfRule type="cellIs" dxfId="339" priority="16" stopIfTrue="1" operator="equal">
      <formula>"VAPAA"</formula>
    </cfRule>
  </conditionalFormatting>
  <conditionalFormatting sqref="L12:M14 L15:L17 L18:M18">
    <cfRule type="cellIs" dxfId="338" priority="38" stopIfTrue="1" operator="equal">
      <formula>"VAPAA"</formula>
    </cfRule>
  </conditionalFormatting>
  <conditionalFormatting sqref="L31:M33">
    <cfRule type="cellIs" dxfId="337" priority="35" stopIfTrue="1" operator="equal">
      <formula>"VAPAA"</formula>
    </cfRule>
  </conditionalFormatting>
  <conditionalFormatting sqref="N5:N10">
    <cfRule type="cellIs" dxfId="336" priority="84" stopIfTrue="1" operator="equal">
      <formula>"VAPAA"</formula>
    </cfRule>
  </conditionalFormatting>
  <conditionalFormatting sqref="N30:N33">
    <cfRule type="cellIs" dxfId="335" priority="52" stopIfTrue="1" operator="equal">
      <formula>"VAPAA"</formula>
    </cfRule>
  </conditionalFormatting>
  <conditionalFormatting sqref="N11:O17">
    <cfRule type="cellIs" dxfId="334" priority="3" stopIfTrue="1" operator="equal">
      <formula>"VAPAA"</formula>
    </cfRule>
  </conditionalFormatting>
  <conditionalFormatting sqref="N20:O29">
    <cfRule type="cellIs" dxfId="333" priority="11" stopIfTrue="1" operator="equal">
      <formula>"VAPAA"</formula>
    </cfRule>
  </conditionalFormatting>
  <conditionalFormatting sqref="O15">
    <cfRule type="cellIs" dxfId="332" priority="2" stopIfTrue="1" operator="equal">
      <formula>"VAPAA"</formula>
    </cfRule>
  </conditionalFormatting>
  <conditionalFormatting sqref="P5:P14 P17">
    <cfRule type="cellIs" dxfId="331" priority="6" stopIfTrue="1" operator="equal">
      <formula>"VAPAA"</formula>
    </cfRule>
  </conditionalFormatting>
  <conditionalFormatting sqref="P23">
    <cfRule type="cellIs" dxfId="330" priority="9" stopIfTrue="1" operator="equal">
      <formula>"VAPAA"</formula>
    </cfRule>
  </conditionalFormatting>
  <conditionalFormatting sqref="P28:P33">
    <cfRule type="cellIs" dxfId="329" priority="5" stopIfTrue="1" operator="equal">
      <formula>"VAPAA"</formula>
    </cfRule>
  </conditionalFormatting>
  <conditionalFormatting sqref="P15:Q22">
    <cfRule type="cellIs" dxfId="328" priority="1" stopIfTrue="1" operator="equal">
      <formula>"VAPAA"</formula>
    </cfRule>
  </conditionalFormatting>
  <conditionalFormatting sqref="Q19">
    <cfRule type="cellIs" dxfId="327" priority="7" stopIfTrue="1" operator="equal">
      <formula>"VAPAA"</formula>
    </cfRule>
  </conditionalFormatting>
  <conditionalFormatting sqref="Q23:Q27">
    <cfRule type="cellIs" dxfId="326" priority="4" stopIfTrue="1" operator="equal">
      <formula>"VAPAA"</formula>
    </cfRule>
  </conditionalFormatting>
  <conditionalFormatting sqref="Q30:Q32">
    <cfRule type="cellIs" dxfId="325" priority="41" stopIfTrue="1" operator="equal">
      <formula>"VAPAA"</formula>
    </cfRule>
  </conditionalFormatting>
  <conditionalFormatting sqref="R5:AA33 A34:AA35">
    <cfRule type="cellIs" dxfId="324" priority="302" stopIfTrue="1" operator="equal">
      <formula>"VAPAA"</formula>
    </cfRule>
  </conditionalFormatting>
  <conditionalFormatting sqref="U1:XFD1 A2:XFD4 AB5:IV35 H36:IV36 L37:IV37 A37:H42 I38:IV42 A43:XFD65536">
    <cfRule type="cellIs" dxfId="323" priority="612" stopIfTrue="1" operator="equal">
      <formula>"VAPAA"</formula>
    </cfRule>
  </conditionalFormatting>
  <pageMargins left="0.7" right="0.7" top="0.75" bottom="0.75" header="0.3" footer="0.3"/>
  <pageSetup paperSize="9" scale="6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A37"/>
  <sheetViews>
    <sheetView topLeftCell="B12" zoomScaleNormal="100" workbookViewId="0">
      <selection activeCell="K33" sqref="K33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1" style="1" bestFit="1" customWidth="1"/>
    <col min="5" max="7" width="9" style="1" bestFit="1" customWidth="1"/>
    <col min="8" max="8" width="10" style="1" bestFit="1" customWidth="1"/>
    <col min="9" max="9" width="11" style="1" bestFit="1" customWidth="1"/>
    <col min="10" max="10" width="9" style="1" bestFit="1" customWidth="1"/>
    <col min="11" max="11" width="10" style="1" bestFit="1" customWidth="1"/>
    <col min="12" max="15" width="9" style="1" bestFit="1" customWidth="1"/>
    <col min="16" max="16" width="10" style="1" bestFit="1" customWidth="1"/>
    <col min="17" max="17" width="13.8867187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21" width="2.33203125" style="1" bestFit="1" customWidth="1"/>
    <col min="22" max="22" width="8" style="1" bestFit="1" customWidth="1"/>
    <col min="23" max="16384" width="9.6640625" style="1"/>
  </cols>
  <sheetData>
    <row r="1" spans="1:27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7" x14ac:dyDescent="0.25">
      <c r="A2" s="318" t="s">
        <v>1</v>
      </c>
      <c r="B2" s="319"/>
      <c r="C2" s="319"/>
      <c r="D2" s="332" t="s">
        <v>2</v>
      </c>
      <c r="E2" s="336"/>
      <c r="F2" s="332" t="s">
        <v>3</v>
      </c>
      <c r="G2" s="333"/>
      <c r="H2" s="382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8" t="s">
        <v>1</v>
      </c>
      <c r="S2" s="319"/>
      <c r="T2" s="329"/>
    </row>
    <row r="3" spans="1:27" x14ac:dyDescent="0.25">
      <c r="A3" s="320"/>
      <c r="B3" s="315"/>
      <c r="C3" s="315"/>
      <c r="D3" s="316">
        <f>'Koips tekonurmi VKO 42'!P3+1</f>
        <v>45586</v>
      </c>
      <c r="E3" s="323"/>
      <c r="F3" s="316">
        <f>D3+1</f>
        <v>45587</v>
      </c>
      <c r="G3" s="317"/>
      <c r="H3" s="316">
        <f>F3+1</f>
        <v>45588</v>
      </c>
      <c r="I3" s="317"/>
      <c r="J3" s="323">
        <f>H3+1</f>
        <v>45589</v>
      </c>
      <c r="K3" s="323"/>
      <c r="L3" s="316">
        <f>J3+1</f>
        <v>45590</v>
      </c>
      <c r="M3" s="334"/>
      <c r="N3" s="316">
        <f>L3+1</f>
        <v>45591</v>
      </c>
      <c r="O3" s="334"/>
      <c r="P3" s="316">
        <f>N3+1</f>
        <v>45592</v>
      </c>
      <c r="Q3" s="334"/>
      <c r="R3" s="320"/>
      <c r="S3" s="315"/>
      <c r="T3" s="330"/>
    </row>
    <row r="4" spans="1:27" x14ac:dyDescent="0.25">
      <c r="A4" s="321"/>
      <c r="B4" s="322"/>
      <c r="C4" s="322"/>
      <c r="D4" s="12" t="s">
        <v>9</v>
      </c>
      <c r="E4" s="14" t="s">
        <v>10</v>
      </c>
      <c r="F4" s="12" t="s">
        <v>9</v>
      </c>
      <c r="G4" s="13" t="s">
        <v>10</v>
      </c>
      <c r="H4" s="191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1"/>
      <c r="S4" s="322"/>
      <c r="T4" s="331"/>
    </row>
    <row r="5" spans="1:27" x14ac:dyDescent="0.25">
      <c r="A5" s="84">
        <v>0.33333333333333331</v>
      </c>
      <c r="B5" s="85" t="s">
        <v>11</v>
      </c>
      <c r="C5" s="82">
        <v>0.35416666666666669</v>
      </c>
      <c r="D5" s="142"/>
      <c r="E5" s="140"/>
      <c r="F5" s="142"/>
      <c r="G5" s="141"/>
      <c r="H5" s="142"/>
      <c r="I5" s="141"/>
      <c r="J5" s="25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  <c r="Y5" s="46"/>
      <c r="Z5" s="46"/>
      <c r="AA5" s="46"/>
    </row>
    <row r="6" spans="1:27" x14ac:dyDescent="0.25">
      <c r="A6" s="84">
        <v>0.35416666666666669</v>
      </c>
      <c r="B6" s="85" t="s">
        <v>11</v>
      </c>
      <c r="C6" s="82">
        <v>0.375</v>
      </c>
      <c r="D6" s="142"/>
      <c r="E6" s="140"/>
      <c r="F6" s="142"/>
      <c r="G6" s="141"/>
      <c r="H6" s="142"/>
      <c r="I6" s="141"/>
      <c r="J6" s="25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  <c r="Y6" s="46"/>
      <c r="Z6" s="46"/>
      <c r="AA6" s="46"/>
    </row>
    <row r="7" spans="1:27" x14ac:dyDescent="0.25">
      <c r="A7" s="84">
        <v>0.375</v>
      </c>
      <c r="B7" s="85" t="s">
        <v>11</v>
      </c>
      <c r="C7" s="82">
        <v>0.39583333333333298</v>
      </c>
      <c r="D7" s="142"/>
      <c r="E7" s="140"/>
      <c r="F7" s="142"/>
      <c r="G7" s="141"/>
      <c r="H7" s="142"/>
      <c r="I7" s="141"/>
      <c r="J7" s="25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  <c r="Y7" s="46"/>
      <c r="Z7" s="46"/>
      <c r="AA7" s="46"/>
    </row>
    <row r="8" spans="1:27" x14ac:dyDescent="0.25">
      <c r="A8" s="84">
        <v>0.39583333333333298</v>
      </c>
      <c r="B8" s="85" t="s">
        <v>11</v>
      </c>
      <c r="C8" s="82">
        <v>0.41666666666666702</v>
      </c>
      <c r="D8" s="142"/>
      <c r="E8" s="140"/>
      <c r="F8" s="142"/>
      <c r="G8" s="141"/>
      <c r="H8" s="142"/>
      <c r="I8" s="141"/>
      <c r="J8" s="25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  <c r="Y8" s="46"/>
      <c r="Z8" s="46"/>
      <c r="AA8" s="46"/>
    </row>
    <row r="9" spans="1:27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1"/>
      <c r="J9" s="143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  <c r="Y9" s="46"/>
      <c r="Z9" s="46"/>
      <c r="AA9" s="46"/>
    </row>
    <row r="10" spans="1:27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1"/>
      <c r="J10" s="143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  <c r="Y10" s="46"/>
      <c r="Z10" s="46"/>
      <c r="AA10" s="46"/>
    </row>
    <row r="11" spans="1:27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1"/>
      <c r="J11" s="143"/>
      <c r="K11" s="141"/>
      <c r="L11" s="167"/>
      <c r="M11" s="168"/>
      <c r="N11" s="139" t="s">
        <v>38</v>
      </c>
      <c r="O11" s="141" t="s">
        <v>38</v>
      </c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  <c r="Y11" s="46"/>
      <c r="Z11" s="46"/>
      <c r="AA11" s="46"/>
    </row>
    <row r="12" spans="1:27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1"/>
      <c r="J12" s="202"/>
      <c r="K12" s="177"/>
      <c r="L12" s="205"/>
      <c r="M12" s="198"/>
      <c r="N12" s="139" t="s">
        <v>38</v>
      </c>
      <c r="O12" s="141" t="s">
        <v>38</v>
      </c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  <c r="Y12" s="46"/>
      <c r="Z12" s="46"/>
      <c r="AA12" s="46"/>
    </row>
    <row r="13" spans="1:27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0"/>
      <c r="J13" s="202"/>
      <c r="K13" s="174"/>
      <c r="L13" s="205"/>
      <c r="M13" s="198"/>
      <c r="N13" s="139" t="s">
        <v>38</v>
      </c>
      <c r="O13" s="141" t="s">
        <v>39</v>
      </c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  <c r="Y13" s="46"/>
      <c r="Z13" s="46"/>
      <c r="AA13" s="46"/>
    </row>
    <row r="14" spans="1:27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2"/>
      <c r="J14" s="294"/>
      <c r="K14" s="170"/>
      <c r="L14" s="205"/>
      <c r="M14" s="198"/>
      <c r="N14" s="147" t="s">
        <v>39</v>
      </c>
      <c r="O14" s="141" t="s">
        <v>39</v>
      </c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  <c r="Y14" s="46"/>
      <c r="Z14" s="46"/>
      <c r="AA14" s="46"/>
    </row>
    <row r="15" spans="1:27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203"/>
      <c r="J15" s="295"/>
      <c r="K15" s="170"/>
      <c r="L15" s="205"/>
      <c r="M15" s="140"/>
      <c r="N15" s="147" t="s">
        <v>39</v>
      </c>
      <c r="O15" s="174" t="s">
        <v>39</v>
      </c>
      <c r="P15" s="147" t="s">
        <v>40</v>
      </c>
      <c r="Q15" s="174" t="s">
        <v>41</v>
      </c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  <c r="Y15" s="46"/>
      <c r="Z15" s="46"/>
      <c r="AA15" s="46"/>
    </row>
    <row r="16" spans="1:27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74"/>
      <c r="J16" s="202"/>
      <c r="K16" s="148"/>
      <c r="L16" s="205"/>
      <c r="M16" s="140"/>
      <c r="N16" s="147"/>
      <c r="O16" s="174"/>
      <c r="P16" s="144" t="s">
        <v>40</v>
      </c>
      <c r="Q16" s="174" t="s">
        <v>41</v>
      </c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  <c r="Y16" s="46"/>
      <c r="Z16" s="46"/>
      <c r="AA16" s="46"/>
    </row>
    <row r="17" spans="1:27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74"/>
      <c r="J17" s="202"/>
      <c r="K17" s="174"/>
      <c r="L17" s="205"/>
      <c r="M17" s="140"/>
      <c r="N17" s="144"/>
      <c r="O17" s="174"/>
      <c r="P17" s="143" t="s">
        <v>42</v>
      </c>
      <c r="Q17" s="174" t="s">
        <v>43</v>
      </c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  <c r="Y17" s="46"/>
      <c r="Z17" s="46"/>
      <c r="AA17" s="46"/>
    </row>
    <row r="18" spans="1:27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74"/>
      <c r="J18" s="202"/>
      <c r="K18" s="174"/>
      <c r="L18" s="205"/>
      <c r="M18" s="198"/>
      <c r="N18" s="211"/>
      <c r="O18" s="212"/>
      <c r="P18" s="202" t="s">
        <v>42</v>
      </c>
      <c r="Q18" s="174" t="s">
        <v>43</v>
      </c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  <c r="Y18" s="46"/>
      <c r="Z18" s="46"/>
      <c r="AA18" s="46"/>
    </row>
    <row r="19" spans="1:27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147"/>
      <c r="I19" s="174"/>
      <c r="J19" s="296"/>
      <c r="K19" s="213"/>
      <c r="L19" s="205"/>
      <c r="M19" s="198"/>
      <c r="N19" s="211"/>
      <c r="O19" s="212"/>
      <c r="P19" s="143" t="s">
        <v>42</v>
      </c>
      <c r="Q19" s="148" t="s">
        <v>44</v>
      </c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  <c r="Y19" s="46"/>
      <c r="Z19" s="46"/>
      <c r="AA19" s="46"/>
    </row>
    <row r="20" spans="1:27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39" t="s">
        <v>45</v>
      </c>
      <c r="I20" s="141" t="s">
        <v>45</v>
      </c>
      <c r="J20" s="297"/>
      <c r="K20" s="235"/>
      <c r="L20" s="205"/>
      <c r="M20" s="198"/>
      <c r="N20" s="147"/>
      <c r="O20" s="141"/>
      <c r="P20" s="143" t="s">
        <v>44</v>
      </c>
      <c r="Q20" s="141" t="s">
        <v>44</v>
      </c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  <c r="Y20" s="46"/>
      <c r="Z20" s="46"/>
      <c r="AA20" s="46"/>
    </row>
    <row r="21" spans="1:27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39" t="s">
        <v>44</v>
      </c>
      <c r="G21" s="141" t="s">
        <v>44</v>
      </c>
      <c r="H21" s="139" t="s">
        <v>45</v>
      </c>
      <c r="I21" s="141" t="s">
        <v>45</v>
      </c>
      <c r="J21" s="297"/>
      <c r="K21" s="235"/>
      <c r="L21" s="206"/>
      <c r="M21" s="199"/>
      <c r="N21" s="147"/>
      <c r="O21" s="141"/>
      <c r="P21" s="143" t="s">
        <v>44</v>
      </c>
      <c r="Q21" s="141" t="s">
        <v>44</v>
      </c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  <c r="Y21" s="46"/>
      <c r="Z21" s="46"/>
      <c r="AA21" s="46"/>
    </row>
    <row r="22" spans="1:27" x14ac:dyDescent="0.25">
      <c r="A22" s="84">
        <v>0.6875</v>
      </c>
      <c r="B22" s="85" t="s">
        <v>11</v>
      </c>
      <c r="C22" s="82">
        <v>0.70833333333333304</v>
      </c>
      <c r="D22" s="139" t="s">
        <v>39</v>
      </c>
      <c r="E22" s="140" t="s">
        <v>39</v>
      </c>
      <c r="F22" s="139" t="s">
        <v>44</v>
      </c>
      <c r="G22" s="141" t="s">
        <v>44</v>
      </c>
      <c r="H22" s="139" t="s">
        <v>45</v>
      </c>
      <c r="I22" s="141" t="s">
        <v>45</v>
      </c>
      <c r="J22" s="143" t="s">
        <v>46</v>
      </c>
      <c r="K22" s="141" t="s">
        <v>42</v>
      </c>
      <c r="L22" s="206"/>
      <c r="M22" s="199"/>
      <c r="N22" s="147"/>
      <c r="O22" s="141"/>
      <c r="P22" s="143" t="s">
        <v>47</v>
      </c>
      <c r="Q22" s="141" t="s">
        <v>47</v>
      </c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  <c r="Y22" s="46"/>
      <c r="Z22" s="46"/>
      <c r="AA22" s="46"/>
    </row>
    <row r="23" spans="1:27" ht="15" customHeight="1" x14ac:dyDescent="0.25">
      <c r="A23" s="84">
        <v>0.70833333333333404</v>
      </c>
      <c r="B23" s="85" t="s">
        <v>11</v>
      </c>
      <c r="C23" s="82">
        <v>0.72916666666666696</v>
      </c>
      <c r="D23" s="139" t="s">
        <v>39</v>
      </c>
      <c r="E23" s="140" t="s">
        <v>39</v>
      </c>
      <c r="F23" s="147" t="s">
        <v>47</v>
      </c>
      <c r="G23" s="141" t="s">
        <v>43</v>
      </c>
      <c r="H23" s="147" t="s">
        <v>38</v>
      </c>
      <c r="I23" s="141" t="s">
        <v>38</v>
      </c>
      <c r="J23" s="202" t="s">
        <v>46</v>
      </c>
      <c r="K23" s="141" t="s">
        <v>42</v>
      </c>
      <c r="L23" s="207" t="s">
        <v>49</v>
      </c>
      <c r="M23" s="207" t="s">
        <v>49</v>
      </c>
      <c r="N23" s="147"/>
      <c r="O23" s="141"/>
      <c r="P23" s="202" t="s">
        <v>47</v>
      </c>
      <c r="Q23" s="141" t="s">
        <v>47</v>
      </c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  <c r="Y23" s="46"/>
      <c r="Z23" s="46"/>
      <c r="AA23" s="46"/>
    </row>
    <row r="24" spans="1:27" ht="15" customHeight="1" x14ac:dyDescent="0.25">
      <c r="A24" s="84">
        <v>0.72916666666666696</v>
      </c>
      <c r="B24" s="85" t="s">
        <v>11</v>
      </c>
      <c r="C24" s="82">
        <v>0.75</v>
      </c>
      <c r="D24" s="147" t="s">
        <v>48</v>
      </c>
      <c r="E24" s="140" t="s">
        <v>41</v>
      </c>
      <c r="F24" s="147" t="s">
        <v>47</v>
      </c>
      <c r="G24" s="141" t="s">
        <v>43</v>
      </c>
      <c r="H24" s="147" t="s">
        <v>38</v>
      </c>
      <c r="I24" s="141" t="s">
        <v>38</v>
      </c>
      <c r="J24" s="202" t="s">
        <v>47</v>
      </c>
      <c r="K24" s="141" t="s">
        <v>47</v>
      </c>
      <c r="L24" s="207" t="s">
        <v>49</v>
      </c>
      <c r="M24" s="207" t="s">
        <v>49</v>
      </c>
      <c r="N24" s="147"/>
      <c r="O24" s="141"/>
      <c r="P24" s="202" t="s">
        <v>49</v>
      </c>
      <c r="Q24" s="141" t="s">
        <v>49</v>
      </c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  <c r="Y24" s="46"/>
      <c r="Z24" s="46"/>
      <c r="AA24" s="46"/>
    </row>
    <row r="25" spans="1:27" ht="15" customHeight="1" x14ac:dyDescent="0.25">
      <c r="A25" s="84">
        <v>0.75</v>
      </c>
      <c r="B25" s="85" t="s">
        <v>11</v>
      </c>
      <c r="C25" s="82">
        <v>0.77083333333333304</v>
      </c>
      <c r="D25" s="147" t="s">
        <v>48</v>
      </c>
      <c r="E25" s="140" t="s">
        <v>41</v>
      </c>
      <c r="F25" s="147" t="s">
        <v>47</v>
      </c>
      <c r="G25" s="174" t="s">
        <v>46</v>
      </c>
      <c r="H25" s="147" t="s">
        <v>40</v>
      </c>
      <c r="I25" s="174" t="s">
        <v>42</v>
      </c>
      <c r="J25" s="202" t="s">
        <v>47</v>
      </c>
      <c r="K25" s="174" t="s">
        <v>47</v>
      </c>
      <c r="L25" s="207" t="s">
        <v>46</v>
      </c>
      <c r="M25" s="207" t="s">
        <v>46</v>
      </c>
      <c r="N25" s="166"/>
      <c r="O25" s="104"/>
      <c r="P25" s="202" t="s">
        <v>49</v>
      </c>
      <c r="Q25" s="174" t="s">
        <v>49</v>
      </c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  <c r="Y25" s="46"/>
      <c r="Z25" s="46"/>
      <c r="AA25" s="46"/>
    </row>
    <row r="26" spans="1:27" x14ac:dyDescent="0.25">
      <c r="A26" s="84">
        <v>0.77083333333333304</v>
      </c>
      <c r="B26" s="85" t="s">
        <v>11</v>
      </c>
      <c r="C26" s="82">
        <v>0.79166666666666596</v>
      </c>
      <c r="D26" s="147" t="s">
        <v>38</v>
      </c>
      <c r="E26" s="146" t="s">
        <v>38</v>
      </c>
      <c r="F26" s="147" t="s">
        <v>47</v>
      </c>
      <c r="G26" s="141" t="s">
        <v>46</v>
      </c>
      <c r="H26" s="147" t="s">
        <v>40</v>
      </c>
      <c r="I26" s="141" t="s">
        <v>42</v>
      </c>
      <c r="J26" s="202" t="s">
        <v>43</v>
      </c>
      <c r="K26" s="141" t="s">
        <v>43</v>
      </c>
      <c r="L26" s="208" t="s">
        <v>46</v>
      </c>
      <c r="M26" s="210" t="s">
        <v>46</v>
      </c>
      <c r="N26" s="166"/>
      <c r="O26" s="104"/>
      <c r="P26" s="202" t="s">
        <v>49</v>
      </c>
      <c r="Q26" s="141" t="s">
        <v>49</v>
      </c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  <c r="Y26" s="46"/>
      <c r="Z26" s="46"/>
      <c r="AA26" s="46"/>
    </row>
    <row r="27" spans="1:27" x14ac:dyDescent="0.25">
      <c r="A27" s="84">
        <v>0.79166666666666596</v>
      </c>
      <c r="B27" s="85" t="s">
        <v>11</v>
      </c>
      <c r="C27" s="82">
        <v>0.812499999999999</v>
      </c>
      <c r="D27" s="147" t="s">
        <v>38</v>
      </c>
      <c r="E27" s="140" t="s">
        <v>38</v>
      </c>
      <c r="F27" s="147"/>
      <c r="G27" s="174" t="s">
        <v>46</v>
      </c>
      <c r="H27" s="147" t="s">
        <v>40</v>
      </c>
      <c r="I27" s="174" t="s">
        <v>42</v>
      </c>
      <c r="J27" s="202" t="s">
        <v>43</v>
      </c>
      <c r="K27" s="174" t="s">
        <v>43</v>
      </c>
      <c r="L27" s="208"/>
      <c r="M27" s="210"/>
      <c r="N27" s="166"/>
      <c r="O27" s="104"/>
      <c r="P27" s="202" t="s">
        <v>52</v>
      </c>
      <c r="Q27" s="174" t="s">
        <v>53</v>
      </c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  <c r="Y27" s="46"/>
      <c r="Z27" s="46"/>
      <c r="AA27" s="46"/>
    </row>
    <row r="28" spans="1:27" x14ac:dyDescent="0.25">
      <c r="A28" s="84">
        <v>0.812499999999999</v>
      </c>
      <c r="B28" s="85" t="s">
        <v>11</v>
      </c>
      <c r="C28" s="82">
        <v>0.83333333333333204</v>
      </c>
      <c r="D28" s="147" t="s">
        <v>49</v>
      </c>
      <c r="E28" s="146" t="s">
        <v>49</v>
      </c>
      <c r="F28" s="139"/>
      <c r="G28" s="141"/>
      <c r="H28" s="139" t="s">
        <v>39</v>
      </c>
      <c r="I28" s="141" t="s">
        <v>39</v>
      </c>
      <c r="J28" s="143" t="s">
        <v>44</v>
      </c>
      <c r="K28" s="141" t="s">
        <v>44</v>
      </c>
      <c r="L28" s="202"/>
      <c r="M28" s="146"/>
      <c r="N28" s="166"/>
      <c r="O28" s="104"/>
      <c r="P28" s="143" t="s">
        <v>52</v>
      </c>
      <c r="Q28" s="141" t="s">
        <v>53</v>
      </c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  <c r="Y28" s="46"/>
      <c r="Z28" s="46"/>
      <c r="AA28" s="46"/>
    </row>
    <row r="29" spans="1:27" x14ac:dyDescent="0.25">
      <c r="A29" s="84">
        <v>0.83333333333333204</v>
      </c>
      <c r="B29" s="85" t="s">
        <v>11</v>
      </c>
      <c r="C29" s="82">
        <v>0.85416666666666496</v>
      </c>
      <c r="D29" s="139" t="s">
        <v>49</v>
      </c>
      <c r="E29" s="140" t="s">
        <v>49</v>
      </c>
      <c r="F29" s="139" t="s">
        <v>52</v>
      </c>
      <c r="G29" s="141" t="s">
        <v>52</v>
      </c>
      <c r="H29" s="139" t="s">
        <v>39</v>
      </c>
      <c r="I29" s="141" t="s">
        <v>39</v>
      </c>
      <c r="J29" s="143" t="s">
        <v>44</v>
      </c>
      <c r="K29" s="141" t="s">
        <v>44</v>
      </c>
      <c r="L29" s="150"/>
      <c r="M29" s="145"/>
      <c r="N29" s="166"/>
      <c r="O29" s="104"/>
      <c r="P29" s="143" t="s">
        <v>52</v>
      </c>
      <c r="Q29" s="141" t="s">
        <v>52</v>
      </c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  <c r="Y29" s="46"/>
      <c r="Z29" s="46"/>
      <c r="AA29" s="46"/>
    </row>
    <row r="30" spans="1:27" x14ac:dyDescent="0.25">
      <c r="A30" s="84">
        <v>0.85416666666666496</v>
      </c>
      <c r="B30" s="85" t="s">
        <v>11</v>
      </c>
      <c r="C30" s="82">
        <v>0.874999999999998</v>
      </c>
      <c r="D30" s="139" t="s">
        <v>54</v>
      </c>
      <c r="E30" s="140" t="s">
        <v>55</v>
      </c>
      <c r="F30" s="139" t="s">
        <v>52</v>
      </c>
      <c r="G30" s="141" t="s">
        <v>52</v>
      </c>
      <c r="H30" s="139" t="s">
        <v>55</v>
      </c>
      <c r="I30" s="141" t="s">
        <v>54</v>
      </c>
      <c r="J30" s="143" t="s">
        <v>44</v>
      </c>
      <c r="K30" s="141" t="s">
        <v>44</v>
      </c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  <c r="Y30" s="46"/>
      <c r="Z30" s="46"/>
      <c r="AA30" s="46"/>
    </row>
    <row r="31" spans="1:27" x14ac:dyDescent="0.25">
      <c r="A31" s="88">
        <v>0.874999999999998</v>
      </c>
      <c r="B31" s="89" t="s">
        <v>11</v>
      </c>
      <c r="C31" s="90">
        <v>0.89583333333333104</v>
      </c>
      <c r="D31" s="139" t="s">
        <v>54</v>
      </c>
      <c r="E31" s="140" t="s">
        <v>55</v>
      </c>
      <c r="F31" s="147"/>
      <c r="G31" s="141"/>
      <c r="H31" s="147" t="s">
        <v>55</v>
      </c>
      <c r="I31" s="141" t="s">
        <v>54</v>
      </c>
      <c r="J31" s="202"/>
      <c r="K31" s="141" t="s">
        <v>29</v>
      </c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  <c r="Y31" s="46"/>
      <c r="Z31" s="46"/>
      <c r="AA31" s="46"/>
    </row>
    <row r="32" spans="1:27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0" t="s">
        <v>55</v>
      </c>
      <c r="F32" s="147"/>
      <c r="G32" s="141"/>
      <c r="H32" s="147" t="s">
        <v>55</v>
      </c>
      <c r="I32" s="141"/>
      <c r="J32" s="202"/>
      <c r="K32" s="141" t="s">
        <v>29</v>
      </c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  <c r="Y32" s="46"/>
      <c r="Z32" s="46"/>
      <c r="AA32" s="46"/>
    </row>
    <row r="33" spans="1:27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4"/>
      <c r="I33" s="209"/>
      <c r="J33" s="226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  <c r="Y33" s="46"/>
      <c r="Z33" s="46"/>
      <c r="AA33" s="46"/>
    </row>
    <row r="34" spans="1:27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7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7" x14ac:dyDescent="0.25">
      <c r="F36" s="315"/>
      <c r="G36" s="315"/>
    </row>
    <row r="37" spans="1:27" x14ac:dyDescent="0.25">
      <c r="J37" s="315"/>
      <c r="K37" s="315"/>
    </row>
  </sheetData>
  <mergeCells count="19">
    <mergeCell ref="J37:K37"/>
    <mergeCell ref="F36:G36"/>
    <mergeCell ref="F3:G3"/>
    <mergeCell ref="L3:M3"/>
    <mergeCell ref="D3:E3"/>
    <mergeCell ref="P2:Q2"/>
    <mergeCell ref="A1:T1"/>
    <mergeCell ref="N2:O2"/>
    <mergeCell ref="R2:T4"/>
    <mergeCell ref="P3:Q3"/>
    <mergeCell ref="N3:O3"/>
    <mergeCell ref="A2:C4"/>
    <mergeCell ref="L2:M2"/>
    <mergeCell ref="H3:I3"/>
    <mergeCell ref="D2:E2"/>
    <mergeCell ref="H2:I2"/>
    <mergeCell ref="J2:K2"/>
    <mergeCell ref="F2:G2"/>
    <mergeCell ref="J3:K3"/>
  </mergeCells>
  <conditionalFormatting sqref="A1">
    <cfRule type="cellIs" dxfId="322" priority="54" operator="equal">
      <formula>"VAPAA"</formula>
    </cfRule>
    <cfRule type="cellIs" dxfId="321" priority="53" stopIfTrue="1" operator="equal">
      <formula>"VAPAA"</formula>
    </cfRule>
  </conditionalFormatting>
  <conditionalFormatting sqref="A2 D2:R2 D3 F3 H3 J3 L3 N3 P3 D4:Q4">
    <cfRule type="cellIs" dxfId="320" priority="647" operator="equal">
      <formula>"ALLIANSSI"</formula>
    </cfRule>
    <cfRule type="cellIs" dxfId="319" priority="648" operator="equal">
      <formula>"VAPAA"</formula>
    </cfRule>
  </conditionalFormatting>
  <conditionalFormatting sqref="A5:C33">
    <cfRule type="cellIs" dxfId="318" priority="301" stopIfTrue="1" operator="equal">
      <formula>"VAPAA"</formula>
    </cfRule>
  </conditionalFormatting>
  <conditionalFormatting sqref="A36:F36">
    <cfRule type="cellIs" dxfId="317" priority="410" stopIfTrue="1" operator="equal">
      <formula>"VAPAA"</formula>
    </cfRule>
  </conditionalFormatting>
  <conditionalFormatting sqref="D5:D8 F5:F8 H5:H8 J5:J8 L5:L8">
    <cfRule type="cellIs" dxfId="316" priority="85" stopIfTrue="1" operator="equal">
      <formula>"VAPAA"</formula>
    </cfRule>
  </conditionalFormatting>
  <conditionalFormatting sqref="D12:D13">
    <cfRule type="cellIs" dxfId="315" priority="50" stopIfTrue="1" operator="equal">
      <formula>"VAPAA"</formula>
    </cfRule>
  </conditionalFormatting>
  <conditionalFormatting sqref="D16:D17">
    <cfRule type="cellIs" dxfId="314" priority="45" stopIfTrue="1" operator="equal">
      <formula>"VAPAA"</formula>
    </cfRule>
  </conditionalFormatting>
  <conditionalFormatting sqref="D24">
    <cfRule type="cellIs" dxfId="313" priority="28" stopIfTrue="1" operator="equal">
      <formula>"VAPAA"</formula>
    </cfRule>
  </conditionalFormatting>
  <conditionalFormatting sqref="D29:D31">
    <cfRule type="cellIs" dxfId="312" priority="26" stopIfTrue="1" operator="equal">
      <formula>"VAPAA"</formula>
    </cfRule>
  </conditionalFormatting>
  <conditionalFormatting sqref="D14:E18">
    <cfRule type="cellIs" dxfId="311" priority="46" stopIfTrue="1" operator="equal">
      <formula>"VAPAA"</formula>
    </cfRule>
  </conditionalFormatting>
  <conditionalFormatting sqref="D21:E23 D32:E32">
    <cfRule type="cellIs" dxfId="310" priority="27" stopIfTrue="1" operator="equal">
      <formula>"VAPAA"</formula>
    </cfRule>
  </conditionalFormatting>
  <conditionalFormatting sqref="D19:G20">
    <cfRule type="cellIs" dxfId="309" priority="34" stopIfTrue="1" operator="equal">
      <formula>"VAPAA"</formula>
    </cfRule>
  </conditionalFormatting>
  <conditionalFormatting sqref="D9:M11 D12:K18">
    <cfRule type="cellIs" dxfId="308" priority="51" stopIfTrue="1" operator="equal">
      <formula>"VAPAA"</formula>
    </cfRule>
  </conditionalFormatting>
  <conditionalFormatting sqref="E24:E28">
    <cfRule type="cellIs" dxfId="307" priority="25" stopIfTrue="1" operator="equal">
      <formula>"VAPAA"</formula>
    </cfRule>
  </conditionalFormatting>
  <conditionalFormatting sqref="E33">
    <cfRule type="cellIs" dxfId="306" priority="29" stopIfTrue="1" operator="equal">
      <formula>"VAPAA"</formula>
    </cfRule>
  </conditionalFormatting>
  <conditionalFormatting sqref="E13:G13">
    <cfRule type="cellIs" dxfId="305" priority="49" stopIfTrue="1" operator="equal">
      <formula>"VAPAA"</formula>
    </cfRule>
  </conditionalFormatting>
  <conditionalFormatting sqref="E19:K19">
    <cfRule type="cellIs" dxfId="304" priority="39" stopIfTrue="1" operator="equal">
      <formula>"VAPAA"</formula>
    </cfRule>
  </conditionalFormatting>
  <conditionalFormatting sqref="F23">
    <cfRule type="cellIs" dxfId="303" priority="20" stopIfTrue="1" operator="equal">
      <formula>"VAPAA"</formula>
    </cfRule>
  </conditionalFormatting>
  <conditionalFormatting sqref="F31">
    <cfRule type="cellIs" dxfId="302" priority="32" stopIfTrue="1" operator="equal">
      <formula>"VAPAA"</formula>
    </cfRule>
  </conditionalFormatting>
  <conditionalFormatting sqref="F14:G14 F15:F17 F18:G18">
    <cfRule type="cellIs" dxfId="301" priority="44" stopIfTrue="1" operator="equal">
      <formula>"VAPAA"</formula>
    </cfRule>
  </conditionalFormatting>
  <conditionalFormatting sqref="F21:G22">
    <cfRule type="cellIs" dxfId="300" priority="19" stopIfTrue="1" operator="equal">
      <formula>"VAPAA"</formula>
    </cfRule>
  </conditionalFormatting>
  <conditionalFormatting sqref="F28:G28">
    <cfRule type="cellIs" dxfId="299" priority="18" stopIfTrue="1" operator="equal">
      <formula>"VAPAA"</formula>
    </cfRule>
  </conditionalFormatting>
  <conditionalFormatting sqref="G23:G27">
    <cfRule type="cellIs" dxfId="298" priority="17" stopIfTrue="1" operator="equal">
      <formula>"VAPAA"</formula>
    </cfRule>
  </conditionalFormatting>
  <conditionalFormatting sqref="H12">
    <cfRule type="cellIs" dxfId="297" priority="48" stopIfTrue="1" operator="equal">
      <formula>"VAPAA"</formula>
    </cfRule>
  </conditionalFormatting>
  <conditionalFormatting sqref="H23">
    <cfRule type="cellIs" dxfId="296" priority="24" stopIfTrue="1" operator="equal">
      <formula>"VAPAA"</formula>
    </cfRule>
  </conditionalFormatting>
  <conditionalFormatting sqref="H28:H31">
    <cfRule type="cellIs" dxfId="295" priority="21" stopIfTrue="1" operator="equal">
      <formula>"VAPAA"</formula>
    </cfRule>
  </conditionalFormatting>
  <conditionalFormatting sqref="H13:I22">
    <cfRule type="cellIs" dxfId="294" priority="23" stopIfTrue="1" operator="equal">
      <formula>"VAPAA"</formula>
    </cfRule>
  </conditionalFormatting>
  <conditionalFormatting sqref="H33:I33">
    <cfRule type="cellIs" dxfId="293" priority="33" stopIfTrue="1" operator="equal">
      <formula>"VAPAA"</formula>
    </cfRule>
  </conditionalFormatting>
  <conditionalFormatting sqref="I23:I27">
    <cfRule type="cellIs" dxfId="292" priority="22" stopIfTrue="1" operator="equal">
      <formula>"VAPAA"</formula>
    </cfRule>
  </conditionalFormatting>
  <conditionalFormatting sqref="I37:J37">
    <cfRule type="cellIs" dxfId="291" priority="148" stopIfTrue="1" operator="equal">
      <formula>"VAPAA"</formula>
    </cfRule>
  </conditionalFormatting>
  <conditionalFormatting sqref="J15">
    <cfRule type="cellIs" dxfId="290" priority="42" stopIfTrue="1" operator="equal">
      <formula>"VAPAA"</formula>
    </cfRule>
  </conditionalFormatting>
  <conditionalFormatting sqref="J23">
    <cfRule type="cellIs" dxfId="289" priority="15" stopIfTrue="1" operator="equal">
      <formula>"VAPAA"</formula>
    </cfRule>
  </conditionalFormatting>
  <conditionalFormatting sqref="J28:J30 K32:K33">
    <cfRule type="cellIs" dxfId="288" priority="13" stopIfTrue="1" operator="equal">
      <formula>"VAPAA"</formula>
    </cfRule>
  </conditionalFormatting>
  <conditionalFormatting sqref="J12:K13 K14">
    <cfRule type="cellIs" dxfId="287" priority="47" stopIfTrue="1" operator="equal">
      <formula>"VAPAA"</formula>
    </cfRule>
  </conditionalFormatting>
  <conditionalFormatting sqref="J16:K22 J31:K31">
    <cfRule type="cellIs" dxfId="286" priority="14" stopIfTrue="1" operator="equal">
      <formula>"VAPAA"</formula>
    </cfRule>
  </conditionalFormatting>
  <conditionalFormatting sqref="K23:K27">
    <cfRule type="cellIs" dxfId="285" priority="12" stopIfTrue="1" operator="equal">
      <formula>"VAPAA"</formula>
    </cfRule>
  </conditionalFormatting>
  <conditionalFormatting sqref="L19:L30 M23:M25">
    <cfRule type="cellIs" dxfId="284" priority="16" stopIfTrue="1" operator="equal">
      <formula>"VAPAA"</formula>
    </cfRule>
  </conditionalFormatting>
  <conditionalFormatting sqref="L12:M14 L15:L17 L18:M18">
    <cfRule type="cellIs" dxfId="283" priority="38" stopIfTrue="1" operator="equal">
      <formula>"VAPAA"</formula>
    </cfRule>
  </conditionalFormatting>
  <conditionalFormatting sqref="L31:M33">
    <cfRule type="cellIs" dxfId="282" priority="35" stopIfTrue="1" operator="equal">
      <formula>"VAPAA"</formula>
    </cfRule>
  </conditionalFormatting>
  <conditionalFormatting sqref="N5:N10">
    <cfRule type="cellIs" dxfId="281" priority="84" stopIfTrue="1" operator="equal">
      <formula>"VAPAA"</formula>
    </cfRule>
  </conditionalFormatting>
  <conditionalFormatting sqref="N30:N33">
    <cfRule type="cellIs" dxfId="280" priority="52" stopIfTrue="1" operator="equal">
      <formula>"VAPAA"</formula>
    </cfRule>
  </conditionalFormatting>
  <conditionalFormatting sqref="N11:O17">
    <cfRule type="cellIs" dxfId="279" priority="3" stopIfTrue="1" operator="equal">
      <formula>"VAPAA"</formula>
    </cfRule>
  </conditionalFormatting>
  <conditionalFormatting sqref="N20:O29">
    <cfRule type="cellIs" dxfId="278" priority="11" stopIfTrue="1" operator="equal">
      <formula>"VAPAA"</formula>
    </cfRule>
  </conditionalFormatting>
  <conditionalFormatting sqref="O15">
    <cfRule type="cellIs" dxfId="277" priority="2" stopIfTrue="1" operator="equal">
      <formula>"VAPAA"</formula>
    </cfRule>
  </conditionalFormatting>
  <conditionalFormatting sqref="P5:P14 P17">
    <cfRule type="cellIs" dxfId="276" priority="6" stopIfTrue="1" operator="equal">
      <formula>"VAPAA"</formula>
    </cfRule>
  </conditionalFormatting>
  <conditionalFormatting sqref="P23">
    <cfRule type="cellIs" dxfId="275" priority="9" stopIfTrue="1" operator="equal">
      <formula>"VAPAA"</formula>
    </cfRule>
  </conditionalFormatting>
  <conditionalFormatting sqref="P28:P33">
    <cfRule type="cellIs" dxfId="274" priority="5" stopIfTrue="1" operator="equal">
      <formula>"VAPAA"</formula>
    </cfRule>
  </conditionalFormatting>
  <conditionalFormatting sqref="P15:Q22">
    <cfRule type="cellIs" dxfId="273" priority="1" stopIfTrue="1" operator="equal">
      <formula>"VAPAA"</formula>
    </cfRule>
  </conditionalFormatting>
  <conditionalFormatting sqref="Q19">
    <cfRule type="cellIs" dxfId="272" priority="7" stopIfTrue="1" operator="equal">
      <formula>"VAPAA"</formula>
    </cfRule>
  </conditionalFormatting>
  <conditionalFormatting sqref="Q23:Q27">
    <cfRule type="cellIs" dxfId="271" priority="4" stopIfTrue="1" operator="equal">
      <formula>"VAPAA"</formula>
    </cfRule>
  </conditionalFormatting>
  <conditionalFormatting sqref="Q30:Q32">
    <cfRule type="cellIs" dxfId="270" priority="41" stopIfTrue="1" operator="equal">
      <formula>"VAPAA"</formula>
    </cfRule>
  </conditionalFormatting>
  <conditionalFormatting sqref="R5:IV33">
    <cfRule type="cellIs" dxfId="269" priority="186" stopIfTrue="1" operator="equal">
      <formula>"VAPAA"</formula>
    </cfRule>
  </conditionalFormatting>
  <conditionalFormatting sqref="U1:XFD1 A2:XFD4 A34:M35 N34:IU36 H36:M36 L37:IU37 A37:H42 I38:IU42 A43:XFD65536">
    <cfRule type="cellIs" dxfId="268" priority="646" stopIfTrue="1" operator="equal">
      <formula>"VAPAA"</formula>
    </cfRule>
  </conditionalFormatting>
  <pageMargins left="0.7" right="0.7" top="0.75" bottom="0.75" header="0.3" footer="0.3"/>
  <pageSetup paperSize="9" scale="6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A37"/>
  <sheetViews>
    <sheetView topLeftCell="A9" zoomScaleNormal="100" workbookViewId="0">
      <selection activeCell="N17" sqref="N17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44140625" style="1" bestFit="1" customWidth="1"/>
    <col min="5" max="8" width="9" style="1" bestFit="1" customWidth="1"/>
    <col min="9" max="9" width="10.44140625" style="1" bestFit="1" customWidth="1"/>
    <col min="10" max="16" width="9" style="1" bestFit="1" customWidth="1"/>
    <col min="17" max="17" width="13.5546875" style="1" bestFit="1" customWidth="1"/>
    <col min="18" max="18" width="8" style="1" bestFit="1" customWidth="1"/>
    <col min="19" max="19" width="2.33203125" style="1" bestFit="1" customWidth="1"/>
    <col min="20" max="21" width="8" style="1" bestFit="1" customWidth="1"/>
    <col min="22" max="22" width="2.33203125" style="1" bestFit="1" customWidth="1"/>
    <col min="23" max="23" width="8" style="1" bestFit="1" customWidth="1"/>
    <col min="24" max="16384" width="9.6640625" style="1"/>
  </cols>
  <sheetData>
    <row r="1" spans="1:27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62"/>
      <c r="J2" s="332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7" x14ac:dyDescent="0.25">
      <c r="A3" s="320"/>
      <c r="B3" s="315"/>
      <c r="C3" s="315"/>
      <c r="D3" s="316">
        <f>'Koips tekonurmi VKO 43'!P3+1</f>
        <v>45593</v>
      </c>
      <c r="E3" s="317"/>
      <c r="F3" s="316">
        <f>D3+1</f>
        <v>45594</v>
      </c>
      <c r="G3" s="317"/>
      <c r="H3" s="323">
        <f>F3+1</f>
        <v>45595</v>
      </c>
      <c r="I3" s="323"/>
      <c r="J3" s="316">
        <f>H3+1</f>
        <v>45596</v>
      </c>
      <c r="K3" s="317"/>
      <c r="L3" s="316">
        <f>J3+1</f>
        <v>45597</v>
      </c>
      <c r="M3" s="334"/>
      <c r="N3" s="316">
        <f>L3+1</f>
        <v>45598</v>
      </c>
      <c r="O3" s="334"/>
      <c r="P3" s="316">
        <f>N3+1</f>
        <v>45599</v>
      </c>
      <c r="Q3" s="334"/>
      <c r="R3" s="315"/>
      <c r="S3" s="315"/>
      <c r="T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0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79" t="s">
        <v>9</v>
      </c>
      <c r="O4" s="196" t="s">
        <v>10</v>
      </c>
      <c r="P4" s="79" t="s">
        <v>9</v>
      </c>
      <c r="Q4" s="196" t="s">
        <v>10</v>
      </c>
      <c r="R4" s="322"/>
      <c r="S4" s="322"/>
      <c r="T4" s="331"/>
    </row>
    <row r="5" spans="1:27" x14ac:dyDescent="0.25">
      <c r="A5" s="84">
        <v>0.33333333333333331</v>
      </c>
      <c r="B5" s="85" t="s">
        <v>11</v>
      </c>
      <c r="C5" s="82">
        <v>0.35416666666666669</v>
      </c>
      <c r="D5" s="142"/>
      <c r="E5" s="141"/>
      <c r="F5" s="142"/>
      <c r="G5" s="141"/>
      <c r="H5" s="142"/>
      <c r="I5" s="140"/>
      <c r="J5" s="142"/>
      <c r="K5" s="141"/>
      <c r="L5" s="142"/>
      <c r="M5" s="141"/>
      <c r="N5" s="142"/>
      <c r="O5" s="141"/>
      <c r="P5" s="142"/>
      <c r="Q5" s="141"/>
      <c r="R5" s="84">
        <f>A5</f>
        <v>0.33333333333333331</v>
      </c>
      <c r="S5" s="82" t="str">
        <f t="shared" ref="S5:T20" si="0">B5</f>
        <v>-</v>
      </c>
      <c r="T5" s="83">
        <f t="shared" si="0"/>
        <v>0.35416666666666669</v>
      </c>
      <c r="U5" s="46"/>
      <c r="V5" s="46"/>
      <c r="W5" s="46"/>
      <c r="X5" s="46"/>
      <c r="Y5" s="46"/>
      <c r="Z5" s="46"/>
      <c r="AA5" s="46"/>
    </row>
    <row r="6" spans="1:27" x14ac:dyDescent="0.25">
      <c r="A6" s="84">
        <v>0.35416666666666669</v>
      </c>
      <c r="B6" s="85" t="s">
        <v>11</v>
      </c>
      <c r="C6" s="82">
        <v>0.375</v>
      </c>
      <c r="D6" s="142"/>
      <c r="E6" s="141"/>
      <c r="F6" s="142"/>
      <c r="G6" s="141"/>
      <c r="H6" s="142"/>
      <c r="I6" s="140"/>
      <c r="J6" s="142"/>
      <c r="K6" s="141"/>
      <c r="L6" s="142"/>
      <c r="M6" s="141"/>
      <c r="N6" s="142"/>
      <c r="O6" s="141"/>
      <c r="P6" s="142"/>
      <c r="Q6" s="141"/>
      <c r="R6" s="84">
        <f t="shared" ref="R6:T33" si="1">A6</f>
        <v>0.35416666666666669</v>
      </c>
      <c r="S6" s="82" t="str">
        <f t="shared" si="0"/>
        <v>-</v>
      </c>
      <c r="T6" s="83">
        <f t="shared" si="0"/>
        <v>0.375</v>
      </c>
      <c r="U6" s="46"/>
      <c r="V6" s="46"/>
      <c r="W6" s="46"/>
      <c r="X6" s="46"/>
      <c r="Y6" s="46"/>
      <c r="Z6" s="46"/>
      <c r="AA6" s="46"/>
    </row>
    <row r="7" spans="1:27" x14ac:dyDescent="0.25">
      <c r="A7" s="84">
        <v>0.375</v>
      </c>
      <c r="B7" s="85" t="s">
        <v>11</v>
      </c>
      <c r="C7" s="82">
        <v>0.39583333333333298</v>
      </c>
      <c r="D7" s="142"/>
      <c r="E7" s="141"/>
      <c r="F7" s="142"/>
      <c r="G7" s="141"/>
      <c r="H7" s="142"/>
      <c r="I7" s="140"/>
      <c r="J7" s="142"/>
      <c r="K7" s="141"/>
      <c r="L7" s="142"/>
      <c r="M7" s="141"/>
      <c r="N7" s="142"/>
      <c r="O7" s="141"/>
      <c r="P7" s="142"/>
      <c r="Q7" s="141"/>
      <c r="R7" s="84">
        <f t="shared" si="1"/>
        <v>0.375</v>
      </c>
      <c r="S7" s="82" t="str">
        <f t="shared" si="0"/>
        <v>-</v>
      </c>
      <c r="T7" s="83">
        <f t="shared" si="0"/>
        <v>0.39583333333333298</v>
      </c>
      <c r="U7" s="46"/>
      <c r="V7" s="46"/>
      <c r="W7" s="46"/>
      <c r="X7" s="46"/>
      <c r="Y7" s="46"/>
      <c r="Z7" s="46"/>
      <c r="AA7" s="46"/>
    </row>
    <row r="8" spans="1:27" x14ac:dyDescent="0.25">
      <c r="A8" s="84">
        <v>0.39583333333333298</v>
      </c>
      <c r="B8" s="85" t="s">
        <v>11</v>
      </c>
      <c r="C8" s="82">
        <v>0.41666666666666702</v>
      </c>
      <c r="D8" s="142"/>
      <c r="E8" s="141"/>
      <c r="F8" s="142"/>
      <c r="G8" s="141"/>
      <c r="H8" s="142"/>
      <c r="I8" s="140"/>
      <c r="J8" s="142"/>
      <c r="K8" s="141"/>
      <c r="L8" s="142"/>
      <c r="M8" s="141"/>
      <c r="N8" s="142"/>
      <c r="O8" s="141"/>
      <c r="P8" s="142"/>
      <c r="Q8" s="141"/>
      <c r="R8" s="84">
        <f t="shared" si="1"/>
        <v>0.39583333333333298</v>
      </c>
      <c r="S8" s="82" t="str">
        <f t="shared" si="0"/>
        <v>-</v>
      </c>
      <c r="T8" s="83">
        <f t="shared" si="0"/>
        <v>0.41666666666666702</v>
      </c>
      <c r="U8" s="46"/>
      <c r="V8" s="46"/>
      <c r="W8" s="46"/>
      <c r="X8" s="46"/>
      <c r="Y8" s="46"/>
      <c r="Z8" s="46"/>
      <c r="AA8" s="46"/>
    </row>
    <row r="9" spans="1:27" x14ac:dyDescent="0.25">
      <c r="A9" s="84">
        <v>0.41666666666666702</v>
      </c>
      <c r="B9" s="85" t="s">
        <v>11</v>
      </c>
      <c r="C9" s="82">
        <v>0.4375</v>
      </c>
      <c r="D9" s="232"/>
      <c r="E9" s="233"/>
      <c r="F9" s="139"/>
      <c r="G9" s="141"/>
      <c r="H9" s="139"/>
      <c r="I9" s="140"/>
      <c r="J9" s="139"/>
      <c r="K9" s="141"/>
      <c r="L9" s="167"/>
      <c r="M9" s="168"/>
      <c r="N9" s="142"/>
      <c r="O9" s="141"/>
      <c r="P9" s="142"/>
      <c r="Q9" s="141"/>
      <c r="R9" s="84">
        <f t="shared" si="1"/>
        <v>0.41666666666666702</v>
      </c>
      <c r="S9" s="82" t="str">
        <f t="shared" si="0"/>
        <v>-</v>
      </c>
      <c r="T9" s="83">
        <f t="shared" si="0"/>
        <v>0.4375</v>
      </c>
      <c r="U9" s="46"/>
      <c r="V9" s="46"/>
      <c r="W9" s="46"/>
      <c r="X9" s="46"/>
      <c r="Y9" s="46"/>
      <c r="Z9" s="46"/>
      <c r="AA9" s="46"/>
    </row>
    <row r="10" spans="1:27" x14ac:dyDescent="0.25">
      <c r="A10" s="84">
        <v>0.4375</v>
      </c>
      <c r="B10" s="85" t="s">
        <v>11</v>
      </c>
      <c r="C10" s="82">
        <v>0.45833333333333398</v>
      </c>
      <c r="D10" s="232"/>
      <c r="E10" s="233"/>
      <c r="F10" s="139"/>
      <c r="G10" s="141"/>
      <c r="H10" s="139"/>
      <c r="I10" s="140"/>
      <c r="J10" s="139"/>
      <c r="K10" s="141"/>
      <c r="L10" s="167"/>
      <c r="M10" s="168"/>
      <c r="N10" s="142"/>
      <c r="O10" s="141"/>
      <c r="P10" s="142"/>
      <c r="Q10" s="141"/>
      <c r="R10" s="84">
        <f t="shared" si="1"/>
        <v>0.4375</v>
      </c>
      <c r="S10" s="82" t="str">
        <f t="shared" si="0"/>
        <v>-</v>
      </c>
      <c r="T10" s="83">
        <f t="shared" si="0"/>
        <v>0.45833333333333398</v>
      </c>
      <c r="U10" s="46"/>
      <c r="V10" s="46"/>
      <c r="W10" s="46"/>
      <c r="X10" s="46"/>
      <c r="Y10" s="46"/>
      <c r="Z10" s="46"/>
      <c r="AA10" s="46"/>
    </row>
    <row r="11" spans="1:27" x14ac:dyDescent="0.25">
      <c r="A11" s="84">
        <v>0.45833333333333298</v>
      </c>
      <c r="B11" s="85" t="s">
        <v>11</v>
      </c>
      <c r="C11" s="82">
        <v>0.47916666666666702</v>
      </c>
      <c r="D11" s="232"/>
      <c r="E11" s="233"/>
      <c r="F11" s="139"/>
      <c r="G11" s="141"/>
      <c r="H11" s="142"/>
      <c r="I11" s="140"/>
      <c r="J11" s="139"/>
      <c r="K11" s="141"/>
      <c r="L11" s="167"/>
      <c r="M11" s="168"/>
      <c r="N11" s="139"/>
      <c r="O11" s="141"/>
      <c r="P11" s="142"/>
      <c r="Q11" s="141"/>
      <c r="R11" s="84">
        <f t="shared" si="1"/>
        <v>0.45833333333333298</v>
      </c>
      <c r="S11" s="82" t="str">
        <f t="shared" si="0"/>
        <v>-</v>
      </c>
      <c r="T11" s="83">
        <f t="shared" si="0"/>
        <v>0.47916666666666702</v>
      </c>
      <c r="U11" s="46"/>
      <c r="V11" s="46"/>
      <c r="W11" s="46"/>
      <c r="X11" s="46"/>
      <c r="Y11" s="46"/>
      <c r="Z11" s="46"/>
      <c r="AA11" s="46"/>
    </row>
    <row r="12" spans="1:27" x14ac:dyDescent="0.25">
      <c r="A12" s="84">
        <v>0.47916666666666702</v>
      </c>
      <c r="B12" s="85" t="s">
        <v>11</v>
      </c>
      <c r="C12" s="82">
        <v>0.5</v>
      </c>
      <c r="D12" s="147"/>
      <c r="E12" s="233"/>
      <c r="F12" s="139"/>
      <c r="G12" s="141"/>
      <c r="H12" s="142"/>
      <c r="I12" s="140"/>
      <c r="J12" s="147"/>
      <c r="K12" s="177"/>
      <c r="L12" s="205"/>
      <c r="M12" s="198"/>
      <c r="N12" s="139"/>
      <c r="O12" s="141"/>
      <c r="P12" s="142"/>
      <c r="Q12" s="141"/>
      <c r="R12" s="84">
        <f t="shared" si="1"/>
        <v>0.47916666666666702</v>
      </c>
      <c r="S12" s="82" t="str">
        <f t="shared" si="0"/>
        <v>-</v>
      </c>
      <c r="T12" s="83">
        <f t="shared" si="0"/>
        <v>0.5</v>
      </c>
      <c r="U12" s="46"/>
      <c r="V12" s="46"/>
      <c r="W12" s="46"/>
      <c r="X12" s="46"/>
      <c r="Y12" s="46"/>
      <c r="Z12" s="46"/>
      <c r="AA12" s="46"/>
    </row>
    <row r="13" spans="1:27" x14ac:dyDescent="0.25">
      <c r="A13" s="84">
        <v>0.5</v>
      </c>
      <c r="B13" s="85" t="s">
        <v>11</v>
      </c>
      <c r="C13" s="82">
        <v>0.52083333333333404</v>
      </c>
      <c r="D13" s="147"/>
      <c r="E13" s="146"/>
      <c r="F13" s="169"/>
      <c r="G13" s="170"/>
      <c r="H13" s="169"/>
      <c r="I13" s="171"/>
      <c r="J13" s="147"/>
      <c r="K13" s="174"/>
      <c r="L13" s="205"/>
      <c r="M13" s="198"/>
      <c r="N13" s="139"/>
      <c r="O13" s="141"/>
      <c r="P13" s="142"/>
      <c r="Q13" s="141"/>
      <c r="R13" s="84">
        <f t="shared" si="1"/>
        <v>0.5</v>
      </c>
      <c r="S13" s="82" t="str">
        <f t="shared" si="0"/>
        <v>-</v>
      </c>
      <c r="T13" s="83">
        <f t="shared" si="0"/>
        <v>0.52083333333333404</v>
      </c>
      <c r="U13" s="46"/>
      <c r="V13" s="46"/>
      <c r="W13" s="46"/>
      <c r="X13" s="46"/>
      <c r="Y13" s="46"/>
      <c r="Z13" s="46"/>
      <c r="AA13" s="46"/>
    </row>
    <row r="14" spans="1:27" x14ac:dyDescent="0.25">
      <c r="A14" s="84">
        <v>0.52083333333333304</v>
      </c>
      <c r="B14" s="85" t="s">
        <v>11</v>
      </c>
      <c r="C14" s="82">
        <v>0.54166666666666696</v>
      </c>
      <c r="D14" s="169"/>
      <c r="E14" s="171"/>
      <c r="F14" s="169"/>
      <c r="G14" s="172"/>
      <c r="H14" s="169"/>
      <c r="I14" s="175"/>
      <c r="J14" s="234"/>
      <c r="K14" s="170"/>
      <c r="L14" s="205"/>
      <c r="M14" s="198"/>
      <c r="N14" s="147"/>
      <c r="O14" s="141"/>
      <c r="P14" s="142"/>
      <c r="Q14" s="141"/>
      <c r="R14" s="84">
        <f t="shared" si="1"/>
        <v>0.52083333333333304</v>
      </c>
      <c r="S14" s="82" t="str">
        <f t="shared" si="0"/>
        <v>-</v>
      </c>
      <c r="T14" s="83">
        <f t="shared" si="0"/>
        <v>0.54166666666666696</v>
      </c>
      <c r="U14" s="46"/>
      <c r="V14" s="46"/>
      <c r="W14" s="46"/>
      <c r="X14" s="46"/>
      <c r="Y14" s="46"/>
      <c r="Z14" s="46"/>
      <c r="AA14" s="46"/>
    </row>
    <row r="15" spans="1:27" x14ac:dyDescent="0.25">
      <c r="A15" s="84">
        <v>0.54166666666666696</v>
      </c>
      <c r="B15" s="85" t="s">
        <v>11</v>
      </c>
      <c r="C15" s="82">
        <v>0.5625</v>
      </c>
      <c r="D15" s="173"/>
      <c r="E15" s="171"/>
      <c r="F15" s="169"/>
      <c r="G15" s="170"/>
      <c r="H15" s="173"/>
      <c r="I15" s="176"/>
      <c r="J15" s="178"/>
      <c r="K15" s="170"/>
      <c r="L15" s="205"/>
      <c r="M15" s="140"/>
      <c r="N15" s="147"/>
      <c r="O15" s="174"/>
      <c r="P15" s="142"/>
      <c r="Q15" s="141"/>
      <c r="R15" s="84">
        <f t="shared" si="1"/>
        <v>0.54166666666666696</v>
      </c>
      <c r="S15" s="82" t="str">
        <f t="shared" si="0"/>
        <v>-</v>
      </c>
      <c r="T15" s="83">
        <f t="shared" si="0"/>
        <v>0.5625</v>
      </c>
      <c r="U15" s="46"/>
      <c r="V15" s="46"/>
      <c r="W15" s="46"/>
      <c r="X15" s="46"/>
      <c r="Y15" s="46"/>
      <c r="Z15" s="46"/>
      <c r="AA15" s="46"/>
    </row>
    <row r="16" spans="1:27" x14ac:dyDescent="0.25">
      <c r="A16" s="84">
        <v>0.5625</v>
      </c>
      <c r="B16" s="85" t="s">
        <v>11</v>
      </c>
      <c r="C16" s="82">
        <v>0.58333333333333304</v>
      </c>
      <c r="D16" s="139"/>
      <c r="E16" s="146"/>
      <c r="F16" s="147"/>
      <c r="G16" s="174"/>
      <c r="H16" s="147"/>
      <c r="I16" s="146"/>
      <c r="J16" s="147"/>
      <c r="K16" s="148"/>
      <c r="L16" s="205"/>
      <c r="M16" s="140"/>
      <c r="N16" s="147"/>
      <c r="O16" s="174"/>
      <c r="P16" s="142"/>
      <c r="Q16" s="141"/>
      <c r="R16" s="84">
        <f t="shared" si="1"/>
        <v>0.5625</v>
      </c>
      <c r="S16" s="82" t="str">
        <f t="shared" si="0"/>
        <v>-</v>
      </c>
      <c r="T16" s="83">
        <f t="shared" si="0"/>
        <v>0.58333333333333304</v>
      </c>
      <c r="U16" s="46"/>
      <c r="V16" s="46"/>
      <c r="W16" s="46"/>
      <c r="X16" s="46"/>
      <c r="Y16" s="46"/>
      <c r="Z16" s="46"/>
      <c r="AA16" s="46"/>
    </row>
    <row r="17" spans="1:27" x14ac:dyDescent="0.25">
      <c r="A17" s="84">
        <v>0.58333333333333304</v>
      </c>
      <c r="B17" s="85" t="s">
        <v>11</v>
      </c>
      <c r="C17" s="82">
        <v>0.60416666666666696</v>
      </c>
      <c r="D17" s="139"/>
      <c r="E17" s="146"/>
      <c r="F17" s="147"/>
      <c r="G17" s="174"/>
      <c r="H17" s="147"/>
      <c r="I17" s="146"/>
      <c r="J17" s="147"/>
      <c r="K17" s="174"/>
      <c r="L17" s="205"/>
      <c r="M17" s="140"/>
      <c r="N17" s="144"/>
      <c r="O17" s="174"/>
      <c r="P17" s="143"/>
      <c r="Q17" s="174"/>
      <c r="R17" s="84">
        <f t="shared" si="1"/>
        <v>0.58333333333333304</v>
      </c>
      <c r="S17" s="82" t="str">
        <f t="shared" si="0"/>
        <v>-</v>
      </c>
      <c r="T17" s="83">
        <f t="shared" si="0"/>
        <v>0.60416666666666696</v>
      </c>
      <c r="U17" s="46"/>
      <c r="V17" s="46"/>
      <c r="W17" s="46"/>
      <c r="X17" s="46"/>
      <c r="Y17" s="46"/>
      <c r="Z17" s="46"/>
      <c r="AA17" s="46"/>
    </row>
    <row r="18" spans="1:27" ht="15" customHeight="1" x14ac:dyDescent="0.25">
      <c r="A18" s="84">
        <v>0.60416666666666696</v>
      </c>
      <c r="B18" s="85" t="s">
        <v>11</v>
      </c>
      <c r="C18" s="82">
        <v>0.625</v>
      </c>
      <c r="D18" s="147"/>
      <c r="E18" s="146"/>
      <c r="F18" s="147"/>
      <c r="G18" s="174"/>
      <c r="H18" s="147"/>
      <c r="I18" s="146"/>
      <c r="J18" s="147"/>
      <c r="K18" s="174"/>
      <c r="L18" s="205"/>
      <c r="M18" s="198"/>
      <c r="N18" s="211"/>
      <c r="O18" s="212"/>
      <c r="P18" s="202"/>
      <c r="Q18" s="174"/>
      <c r="R18" s="84">
        <f t="shared" si="1"/>
        <v>0.60416666666666696</v>
      </c>
      <c r="S18" s="82" t="str">
        <f t="shared" si="0"/>
        <v>-</v>
      </c>
      <c r="T18" s="83">
        <f t="shared" si="0"/>
        <v>0.625</v>
      </c>
      <c r="U18" s="46"/>
      <c r="V18" s="46"/>
      <c r="W18" s="46"/>
      <c r="X18" s="46"/>
      <c r="Y18" s="46"/>
      <c r="Z18" s="46"/>
      <c r="AA18" s="46"/>
    </row>
    <row r="19" spans="1:27" x14ac:dyDescent="0.25">
      <c r="A19" s="84">
        <v>0.625</v>
      </c>
      <c r="B19" s="85" t="s">
        <v>11</v>
      </c>
      <c r="C19" s="82">
        <v>0.64583333333333304</v>
      </c>
      <c r="D19" s="197"/>
      <c r="E19" s="175"/>
      <c r="F19" s="139"/>
      <c r="G19" s="141"/>
      <c r="H19" s="147"/>
      <c r="I19" s="146"/>
      <c r="J19" s="230"/>
      <c r="K19" s="213"/>
      <c r="L19" s="205"/>
      <c r="M19" s="198"/>
      <c r="N19" s="211"/>
      <c r="O19" s="212"/>
      <c r="P19" s="143"/>
      <c r="Q19" s="148"/>
      <c r="R19" s="84">
        <f t="shared" si="1"/>
        <v>0.625</v>
      </c>
      <c r="S19" s="82" t="str">
        <f t="shared" si="0"/>
        <v>-</v>
      </c>
      <c r="T19" s="83">
        <f t="shared" si="0"/>
        <v>0.64583333333333304</v>
      </c>
      <c r="U19" s="46"/>
      <c r="V19" s="46"/>
      <c r="W19" s="46"/>
      <c r="X19" s="46"/>
      <c r="Y19" s="46"/>
      <c r="Z19" s="46"/>
      <c r="AA19" s="46"/>
    </row>
    <row r="20" spans="1:27" x14ac:dyDescent="0.25">
      <c r="A20" s="84">
        <v>0.64583333333333404</v>
      </c>
      <c r="B20" s="85" t="s">
        <v>11</v>
      </c>
      <c r="C20" s="82">
        <v>0.66666666666666696</v>
      </c>
      <c r="D20" s="197"/>
      <c r="E20" s="140"/>
      <c r="F20" s="139"/>
      <c r="G20" s="141"/>
      <c r="H20" s="139"/>
      <c r="I20" s="141"/>
      <c r="J20" s="232"/>
      <c r="K20" s="235"/>
      <c r="L20" s="205"/>
      <c r="M20" s="198"/>
      <c r="N20" s="147"/>
      <c r="O20" s="141"/>
      <c r="P20" s="143"/>
      <c r="Q20" s="141"/>
      <c r="R20" s="84">
        <f t="shared" si="1"/>
        <v>0.64583333333333404</v>
      </c>
      <c r="S20" s="82" t="str">
        <f t="shared" si="0"/>
        <v>-</v>
      </c>
      <c r="T20" s="83">
        <f t="shared" si="0"/>
        <v>0.66666666666666696</v>
      </c>
      <c r="U20" s="46"/>
      <c r="V20" s="46"/>
      <c r="W20" s="46"/>
      <c r="X20" s="46"/>
      <c r="Y20" s="46"/>
      <c r="Z20" s="46"/>
      <c r="AA20" s="46"/>
    </row>
    <row r="21" spans="1:27" x14ac:dyDescent="0.25">
      <c r="A21" s="84">
        <v>0.66666666666666696</v>
      </c>
      <c r="B21" s="85" t="s">
        <v>11</v>
      </c>
      <c r="C21" s="82">
        <v>0.6875</v>
      </c>
      <c r="D21" s="197"/>
      <c r="E21" s="140"/>
      <c r="F21" s="143"/>
      <c r="G21" s="140"/>
      <c r="H21" s="139"/>
      <c r="I21" s="141"/>
      <c r="J21" s="232"/>
      <c r="K21" s="235"/>
      <c r="L21" s="206"/>
      <c r="M21" s="199"/>
      <c r="N21" s="147"/>
      <c r="O21" s="141"/>
      <c r="P21" s="143"/>
      <c r="Q21" s="141"/>
      <c r="R21" s="84">
        <f t="shared" si="1"/>
        <v>0.66666666666666696</v>
      </c>
      <c r="S21" s="82" t="str">
        <f t="shared" si="1"/>
        <v>-</v>
      </c>
      <c r="T21" s="83">
        <f t="shared" si="1"/>
        <v>0.6875</v>
      </c>
      <c r="U21" s="46"/>
      <c r="V21" s="46"/>
      <c r="W21" s="46"/>
      <c r="X21" s="46"/>
      <c r="Y21" s="46"/>
      <c r="Z21" s="46"/>
      <c r="AA21" s="46"/>
    </row>
    <row r="22" spans="1:27" x14ac:dyDescent="0.25">
      <c r="A22" s="84">
        <v>0.6875</v>
      </c>
      <c r="B22" s="85" t="s">
        <v>11</v>
      </c>
      <c r="C22" s="82">
        <v>0.70833333333333304</v>
      </c>
      <c r="D22" s="139"/>
      <c r="E22" s="141"/>
      <c r="F22" s="143"/>
      <c r="G22" s="140"/>
      <c r="H22" s="139"/>
      <c r="I22" s="141"/>
      <c r="J22" s="139"/>
      <c r="K22" s="141"/>
      <c r="L22" s="206"/>
      <c r="M22" s="199"/>
      <c r="N22" s="147"/>
      <c r="O22" s="141"/>
      <c r="P22" s="143"/>
      <c r="Q22" s="141"/>
      <c r="R22" s="84">
        <f t="shared" si="1"/>
        <v>0.6875</v>
      </c>
      <c r="S22" s="82" t="str">
        <f t="shared" si="1"/>
        <v>-</v>
      </c>
      <c r="T22" s="83">
        <f t="shared" si="1"/>
        <v>0.70833333333333304</v>
      </c>
      <c r="U22" s="46"/>
      <c r="V22" s="46"/>
      <c r="W22" s="46"/>
      <c r="X22" s="46"/>
      <c r="Y22" s="46"/>
      <c r="Z22" s="46"/>
      <c r="AA22" s="46"/>
    </row>
    <row r="23" spans="1:27" ht="15" customHeight="1" x14ac:dyDescent="0.25">
      <c r="A23" s="84">
        <v>0.70833333333333404</v>
      </c>
      <c r="B23" s="85" t="s">
        <v>11</v>
      </c>
      <c r="C23" s="82">
        <v>0.72916666666666696</v>
      </c>
      <c r="D23" s="139"/>
      <c r="E23" s="141"/>
      <c r="F23" s="202"/>
      <c r="G23" s="140"/>
      <c r="H23" s="147"/>
      <c r="I23" s="141"/>
      <c r="J23" s="147"/>
      <c r="K23" s="141"/>
      <c r="L23" s="207"/>
      <c r="M23" s="207"/>
      <c r="N23" s="147"/>
      <c r="O23" s="141"/>
      <c r="P23" s="202"/>
      <c r="Q23" s="141"/>
      <c r="R23" s="84">
        <f t="shared" si="1"/>
        <v>0.70833333333333404</v>
      </c>
      <c r="S23" s="82" t="str">
        <f t="shared" si="1"/>
        <v>-</v>
      </c>
      <c r="T23" s="83">
        <f t="shared" si="1"/>
        <v>0.72916666666666696</v>
      </c>
      <c r="U23" s="46"/>
      <c r="V23" s="46"/>
      <c r="W23" s="46"/>
      <c r="X23" s="46"/>
      <c r="Y23" s="46"/>
      <c r="Z23" s="46"/>
      <c r="AA23" s="46"/>
    </row>
    <row r="24" spans="1:27" ht="15" customHeight="1" x14ac:dyDescent="0.25">
      <c r="A24" s="84">
        <v>0.72916666666666696</v>
      </c>
      <c r="B24" s="85" t="s">
        <v>11</v>
      </c>
      <c r="C24" s="82">
        <v>0.75</v>
      </c>
      <c r="D24" s="147"/>
      <c r="E24" s="141"/>
      <c r="F24" s="202"/>
      <c r="G24" s="140"/>
      <c r="H24" s="147"/>
      <c r="I24" s="141"/>
      <c r="J24" s="147"/>
      <c r="K24" s="141"/>
      <c r="L24" s="207"/>
      <c r="M24" s="207"/>
      <c r="N24" s="147"/>
      <c r="O24" s="141"/>
      <c r="P24" s="202"/>
      <c r="Q24" s="141"/>
      <c r="R24" s="84">
        <f t="shared" si="1"/>
        <v>0.72916666666666696</v>
      </c>
      <c r="S24" s="82" t="str">
        <f t="shared" si="1"/>
        <v>-</v>
      </c>
      <c r="T24" s="83">
        <f t="shared" si="1"/>
        <v>0.75</v>
      </c>
      <c r="U24" s="46"/>
      <c r="V24" s="46"/>
      <c r="W24" s="46"/>
      <c r="X24" s="46"/>
      <c r="Y24" s="46"/>
      <c r="Z24" s="46"/>
      <c r="AA24" s="46"/>
    </row>
    <row r="25" spans="1:27" ht="15" customHeight="1" x14ac:dyDescent="0.25">
      <c r="A25" s="84">
        <v>0.75</v>
      </c>
      <c r="B25" s="85" t="s">
        <v>11</v>
      </c>
      <c r="C25" s="82">
        <v>0.77083333333333304</v>
      </c>
      <c r="D25" s="147"/>
      <c r="E25" s="141"/>
      <c r="F25" s="202"/>
      <c r="G25" s="146"/>
      <c r="H25" s="147"/>
      <c r="I25" s="174"/>
      <c r="J25" s="147"/>
      <c r="K25" s="174"/>
      <c r="L25" s="207"/>
      <c r="M25" s="207"/>
      <c r="N25" s="166"/>
      <c r="O25" s="104"/>
      <c r="P25" s="202"/>
      <c r="Q25" s="174"/>
      <c r="R25" s="84">
        <f t="shared" si="1"/>
        <v>0.75</v>
      </c>
      <c r="S25" s="82" t="str">
        <f t="shared" si="1"/>
        <v>-</v>
      </c>
      <c r="T25" s="83">
        <f t="shared" si="1"/>
        <v>0.77083333333333304</v>
      </c>
      <c r="U25" s="46"/>
      <c r="V25" s="46"/>
      <c r="W25" s="46"/>
      <c r="X25" s="46"/>
      <c r="Y25" s="46"/>
      <c r="Z25" s="46"/>
      <c r="AA25" s="46"/>
    </row>
    <row r="26" spans="1:27" x14ac:dyDescent="0.25">
      <c r="A26" s="84">
        <v>0.77083333333333304</v>
      </c>
      <c r="B26" s="85" t="s">
        <v>11</v>
      </c>
      <c r="C26" s="82">
        <v>0.79166666666666596</v>
      </c>
      <c r="D26" s="147"/>
      <c r="E26" s="174"/>
      <c r="F26" s="202"/>
      <c r="G26" s="140"/>
      <c r="H26" s="147"/>
      <c r="I26" s="141"/>
      <c r="J26" s="147"/>
      <c r="K26" s="141"/>
      <c r="L26" s="208"/>
      <c r="M26" s="210"/>
      <c r="N26" s="166"/>
      <c r="O26" s="104"/>
      <c r="P26" s="202"/>
      <c r="Q26" s="141"/>
      <c r="R26" s="84">
        <f t="shared" si="1"/>
        <v>0.77083333333333304</v>
      </c>
      <c r="S26" s="82" t="str">
        <f t="shared" si="1"/>
        <v>-</v>
      </c>
      <c r="T26" s="83">
        <f t="shared" si="1"/>
        <v>0.79166666666666596</v>
      </c>
      <c r="U26" s="46"/>
      <c r="V26" s="46"/>
      <c r="W26" s="46"/>
      <c r="X26" s="46"/>
      <c r="Y26" s="46"/>
      <c r="Z26" s="46"/>
      <c r="AA26" s="46"/>
    </row>
    <row r="27" spans="1:27" x14ac:dyDescent="0.25">
      <c r="A27" s="84">
        <v>0.79166666666666596</v>
      </c>
      <c r="B27" s="85" t="s">
        <v>11</v>
      </c>
      <c r="C27" s="82">
        <v>0.812499999999999</v>
      </c>
      <c r="D27" s="147"/>
      <c r="E27" s="141"/>
      <c r="F27" s="202"/>
      <c r="G27" s="146"/>
      <c r="H27" s="147"/>
      <c r="I27" s="174"/>
      <c r="J27" s="147"/>
      <c r="K27" s="174"/>
      <c r="L27" s="208"/>
      <c r="M27" s="210"/>
      <c r="N27" s="166"/>
      <c r="O27" s="104"/>
      <c r="P27" s="202"/>
      <c r="Q27" s="174"/>
      <c r="R27" s="84">
        <f t="shared" si="1"/>
        <v>0.79166666666666596</v>
      </c>
      <c r="S27" s="82" t="str">
        <f t="shared" si="1"/>
        <v>-</v>
      </c>
      <c r="T27" s="83">
        <f t="shared" si="1"/>
        <v>0.812499999999999</v>
      </c>
      <c r="U27" s="46"/>
      <c r="V27" s="46"/>
      <c r="W27" s="46"/>
      <c r="X27" s="46"/>
      <c r="Y27" s="46"/>
      <c r="Z27" s="46"/>
      <c r="AA27" s="46"/>
    </row>
    <row r="28" spans="1:27" x14ac:dyDescent="0.25">
      <c r="A28" s="84">
        <v>0.812499999999999</v>
      </c>
      <c r="B28" s="85" t="s">
        <v>11</v>
      </c>
      <c r="C28" s="82">
        <v>0.83333333333333204</v>
      </c>
      <c r="D28" s="147"/>
      <c r="E28" s="174"/>
      <c r="F28" s="143"/>
      <c r="G28" s="142"/>
      <c r="H28" s="139"/>
      <c r="I28" s="141"/>
      <c r="J28" s="139"/>
      <c r="K28" s="141"/>
      <c r="L28" s="202"/>
      <c r="M28" s="146"/>
      <c r="N28" s="166"/>
      <c r="O28" s="104"/>
      <c r="P28" s="143"/>
      <c r="Q28" s="141"/>
      <c r="R28" s="84">
        <f t="shared" si="1"/>
        <v>0.812499999999999</v>
      </c>
      <c r="S28" s="82" t="str">
        <f t="shared" si="1"/>
        <v>-</v>
      </c>
      <c r="T28" s="83">
        <f t="shared" si="1"/>
        <v>0.83333333333333204</v>
      </c>
      <c r="U28" s="46"/>
      <c r="V28" s="46"/>
      <c r="W28" s="46"/>
      <c r="X28" s="46"/>
      <c r="Y28" s="46"/>
      <c r="Z28" s="46"/>
      <c r="AA28" s="46"/>
    </row>
    <row r="29" spans="1:27" x14ac:dyDescent="0.25">
      <c r="A29" s="84">
        <v>0.83333333333333204</v>
      </c>
      <c r="B29" s="85" t="s">
        <v>11</v>
      </c>
      <c r="C29" s="82">
        <v>0.85416666666666496</v>
      </c>
      <c r="D29" s="139"/>
      <c r="E29" s="141"/>
      <c r="F29" s="252"/>
      <c r="G29" s="252"/>
      <c r="H29" s="139"/>
      <c r="I29" s="141"/>
      <c r="J29" s="139"/>
      <c r="K29" s="141"/>
      <c r="L29" s="150"/>
      <c r="M29" s="145"/>
      <c r="N29" s="166"/>
      <c r="O29" s="104"/>
      <c r="P29" s="143"/>
      <c r="Q29" s="141"/>
      <c r="R29" s="84">
        <f t="shared" si="1"/>
        <v>0.83333333333333204</v>
      </c>
      <c r="S29" s="82" t="str">
        <f t="shared" si="1"/>
        <v>-</v>
      </c>
      <c r="T29" s="83">
        <f t="shared" si="1"/>
        <v>0.85416666666666496</v>
      </c>
      <c r="U29" s="46"/>
      <c r="V29" s="46"/>
      <c r="W29" s="46"/>
      <c r="X29" s="46"/>
      <c r="Y29" s="46"/>
      <c r="Z29" s="46"/>
      <c r="AA29" s="46"/>
    </row>
    <row r="30" spans="1:27" x14ac:dyDescent="0.25">
      <c r="A30" s="84">
        <v>0.85416666666666496</v>
      </c>
      <c r="B30" s="85" t="s">
        <v>11</v>
      </c>
      <c r="C30" s="82">
        <v>0.874999999999998</v>
      </c>
      <c r="D30" s="139"/>
      <c r="E30" s="141"/>
      <c r="F30" s="252"/>
      <c r="G30" s="252"/>
      <c r="H30" s="139"/>
      <c r="I30" s="141"/>
      <c r="J30" s="139"/>
      <c r="K30" s="141"/>
      <c r="L30" s="150"/>
      <c r="M30" s="145"/>
      <c r="N30" s="142"/>
      <c r="O30" s="141"/>
      <c r="P30" s="142"/>
      <c r="Q30" s="148"/>
      <c r="R30" s="84">
        <f t="shared" si="1"/>
        <v>0.85416666666666496</v>
      </c>
      <c r="S30" s="82" t="str">
        <f t="shared" si="1"/>
        <v>-</v>
      </c>
      <c r="T30" s="83">
        <f t="shared" si="1"/>
        <v>0.874999999999998</v>
      </c>
      <c r="U30" s="46"/>
      <c r="V30" s="46"/>
      <c r="W30" s="46"/>
      <c r="X30" s="46"/>
      <c r="Y30" s="46"/>
      <c r="Z30" s="46"/>
      <c r="AA30" s="46"/>
    </row>
    <row r="31" spans="1:27" x14ac:dyDescent="0.25">
      <c r="A31" s="88">
        <v>0.874999999999998</v>
      </c>
      <c r="B31" s="89" t="s">
        <v>11</v>
      </c>
      <c r="C31" s="90">
        <v>0.89583333333333104</v>
      </c>
      <c r="D31" s="139"/>
      <c r="E31" s="141"/>
      <c r="F31" s="147"/>
      <c r="G31" s="141"/>
      <c r="H31" s="147"/>
      <c r="I31" s="141"/>
      <c r="J31" s="147"/>
      <c r="K31" s="141"/>
      <c r="L31" s="156"/>
      <c r="M31" s="157"/>
      <c r="N31" s="142"/>
      <c r="O31" s="141"/>
      <c r="P31" s="142"/>
      <c r="Q31" s="148"/>
      <c r="R31" s="84">
        <f t="shared" si="1"/>
        <v>0.874999999999998</v>
      </c>
      <c r="S31" s="82" t="str">
        <f t="shared" si="1"/>
        <v>-</v>
      </c>
      <c r="T31" s="83">
        <f t="shared" si="1"/>
        <v>0.89583333333333104</v>
      </c>
      <c r="U31" s="46"/>
      <c r="V31" s="46"/>
      <c r="W31" s="46"/>
      <c r="X31" s="46"/>
      <c r="Y31" s="46"/>
      <c r="Z31" s="46"/>
      <c r="AA31" s="46"/>
    </row>
    <row r="32" spans="1:27" ht="15.75" customHeight="1" x14ac:dyDescent="0.25">
      <c r="A32" s="84">
        <v>0.89583333333333104</v>
      </c>
      <c r="B32" s="85" t="s">
        <v>11</v>
      </c>
      <c r="C32" s="82">
        <v>0.91666666666666397</v>
      </c>
      <c r="D32" s="147"/>
      <c r="E32" s="141"/>
      <c r="F32" s="147"/>
      <c r="G32" s="141"/>
      <c r="H32" s="147"/>
      <c r="I32" s="141"/>
      <c r="J32" s="147"/>
      <c r="K32" s="141"/>
      <c r="L32" s="156"/>
      <c r="M32" s="157"/>
      <c r="N32" s="142"/>
      <c r="O32" s="141"/>
      <c r="P32" s="142"/>
      <c r="Q32" s="148"/>
      <c r="R32" s="84">
        <f t="shared" si="1"/>
        <v>0.89583333333333104</v>
      </c>
      <c r="S32" s="82" t="str">
        <f t="shared" si="1"/>
        <v>-</v>
      </c>
      <c r="T32" s="83">
        <f t="shared" si="1"/>
        <v>0.91666666666666397</v>
      </c>
      <c r="U32" s="46"/>
      <c r="V32" s="46"/>
      <c r="W32" s="46"/>
      <c r="X32" s="46"/>
      <c r="Y32" s="46"/>
      <c r="Z32" s="46"/>
      <c r="AA32" s="46"/>
    </row>
    <row r="33" spans="1:27" ht="14.4" thickBot="1" x14ac:dyDescent="0.3">
      <c r="A33" s="80">
        <v>0.91666666666666663</v>
      </c>
      <c r="B33" s="96" t="s">
        <v>11</v>
      </c>
      <c r="C33" s="81">
        <v>0.9375</v>
      </c>
      <c r="D33" s="224"/>
      <c r="E33" s="225"/>
      <c r="F33" s="204"/>
      <c r="G33" s="209"/>
      <c r="H33" s="202"/>
      <c r="I33" s="146"/>
      <c r="J33" s="204"/>
      <c r="K33" s="165"/>
      <c r="L33" s="158"/>
      <c r="M33" s="159"/>
      <c r="N33" s="142"/>
      <c r="O33" s="141"/>
      <c r="P33" s="142"/>
      <c r="Q33" s="141"/>
      <c r="R33" s="80">
        <f t="shared" si="1"/>
        <v>0.91666666666666663</v>
      </c>
      <c r="S33" s="81" t="str">
        <f t="shared" si="1"/>
        <v>-</v>
      </c>
      <c r="T33" s="163">
        <f t="shared" si="1"/>
        <v>0.9375</v>
      </c>
      <c r="U33" s="46"/>
      <c r="V33" s="46"/>
      <c r="W33" s="46"/>
      <c r="X33" s="46"/>
      <c r="Y33" s="46"/>
      <c r="Z33" s="46"/>
      <c r="AA33" s="46"/>
    </row>
    <row r="34" spans="1:27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x14ac:dyDescent="0.25">
      <c r="F36" s="315"/>
      <c r="G36" s="315"/>
    </row>
    <row r="37" spans="1:27" x14ac:dyDescent="0.25">
      <c r="J37" s="315"/>
      <c r="K37" s="315"/>
    </row>
  </sheetData>
  <mergeCells count="19">
    <mergeCell ref="A1:T1"/>
    <mergeCell ref="A2:C4"/>
    <mergeCell ref="D2:E2"/>
    <mergeCell ref="F2:G2"/>
    <mergeCell ref="D3:E3"/>
    <mergeCell ref="R2:T4"/>
    <mergeCell ref="P2:Q2"/>
    <mergeCell ref="N2:O2"/>
    <mergeCell ref="P3:Q3"/>
    <mergeCell ref="J3:K3"/>
    <mergeCell ref="L3:M3"/>
    <mergeCell ref="F3:G3"/>
    <mergeCell ref="N3:O3"/>
    <mergeCell ref="H3:I3"/>
    <mergeCell ref="J37:K37"/>
    <mergeCell ref="J2:K2"/>
    <mergeCell ref="H2:I2"/>
    <mergeCell ref="L2:M2"/>
    <mergeCell ref="F36:G36"/>
  </mergeCells>
  <conditionalFormatting sqref="A1">
    <cfRule type="cellIs" dxfId="267" priority="53" operator="equal">
      <formula>"VAPAA"</formula>
    </cfRule>
    <cfRule type="cellIs" dxfId="266" priority="52" stopIfTrue="1" operator="equal">
      <formula>"VAPAA"</formula>
    </cfRule>
  </conditionalFormatting>
  <conditionalFormatting sqref="A2 D2:R2 D3 F3 H3 J3 L3 N3 P3 D4:Q4">
    <cfRule type="cellIs" dxfId="265" priority="657" operator="equal">
      <formula>"ALLIANSSI"</formula>
    </cfRule>
    <cfRule type="cellIs" dxfId="264" priority="658" operator="equal">
      <formula>"VAPAA"</formula>
    </cfRule>
  </conditionalFormatting>
  <conditionalFormatting sqref="A5:C33">
    <cfRule type="cellIs" dxfId="263" priority="284" stopIfTrue="1" operator="equal">
      <formula>"VAPAA"</formula>
    </cfRule>
  </conditionalFormatting>
  <conditionalFormatting sqref="A36:F36">
    <cfRule type="cellIs" dxfId="262" priority="389" stopIfTrue="1" operator="equal">
      <formula>"VAPAA"</formula>
    </cfRule>
  </conditionalFormatting>
  <conditionalFormatting sqref="A37:J37">
    <cfRule type="cellIs" dxfId="261" priority="146" stopIfTrue="1" operator="equal">
      <formula>"VAPAA"</formula>
    </cfRule>
  </conditionalFormatting>
  <conditionalFormatting sqref="D5:D8 F5:F8 H5:H8 J5:J8 L5:L8">
    <cfRule type="cellIs" dxfId="260" priority="84" stopIfTrue="1" operator="equal">
      <formula>"VAPAA"</formula>
    </cfRule>
  </conditionalFormatting>
  <conditionalFormatting sqref="D12:D13">
    <cfRule type="cellIs" dxfId="259" priority="49" stopIfTrue="1" operator="equal">
      <formula>"VAPAA"</formula>
    </cfRule>
  </conditionalFormatting>
  <conditionalFormatting sqref="D16:D17">
    <cfRule type="cellIs" dxfId="258" priority="44" stopIfTrue="1" operator="equal">
      <formula>"VAPAA"</formula>
    </cfRule>
  </conditionalFormatting>
  <conditionalFormatting sqref="D24">
    <cfRule type="cellIs" dxfId="257" priority="27" stopIfTrue="1" operator="equal">
      <formula>"VAPAA"</formula>
    </cfRule>
  </conditionalFormatting>
  <conditionalFormatting sqref="D29:D31">
    <cfRule type="cellIs" dxfId="256" priority="25" stopIfTrue="1" operator="equal">
      <formula>"VAPAA"</formula>
    </cfRule>
  </conditionalFormatting>
  <conditionalFormatting sqref="D14:E18">
    <cfRule type="cellIs" dxfId="255" priority="45" stopIfTrue="1" operator="equal">
      <formula>"VAPAA"</formula>
    </cfRule>
  </conditionalFormatting>
  <conditionalFormatting sqref="D21:E23 D32:E32">
    <cfRule type="cellIs" dxfId="254" priority="26" stopIfTrue="1" operator="equal">
      <formula>"VAPAA"</formula>
    </cfRule>
  </conditionalFormatting>
  <conditionalFormatting sqref="D19:G20">
    <cfRule type="cellIs" dxfId="253" priority="33" stopIfTrue="1" operator="equal">
      <formula>"VAPAA"</formula>
    </cfRule>
  </conditionalFormatting>
  <conditionalFormatting sqref="D9:M11 D12:K18">
    <cfRule type="cellIs" dxfId="252" priority="50" stopIfTrue="1" operator="equal">
      <formula>"VAPAA"</formula>
    </cfRule>
  </conditionalFormatting>
  <conditionalFormatting sqref="E24:E28">
    <cfRule type="cellIs" dxfId="251" priority="24" stopIfTrue="1" operator="equal">
      <formula>"VAPAA"</formula>
    </cfRule>
  </conditionalFormatting>
  <conditionalFormatting sqref="E33">
    <cfRule type="cellIs" dxfId="250" priority="28" stopIfTrue="1" operator="equal">
      <formula>"VAPAA"</formula>
    </cfRule>
  </conditionalFormatting>
  <conditionalFormatting sqref="E13:G13">
    <cfRule type="cellIs" dxfId="249" priority="48" stopIfTrue="1" operator="equal">
      <formula>"VAPAA"</formula>
    </cfRule>
  </conditionalFormatting>
  <conditionalFormatting sqref="E19:K19">
    <cfRule type="cellIs" dxfId="248" priority="38" stopIfTrue="1" operator="equal">
      <formula>"VAPAA"</formula>
    </cfRule>
  </conditionalFormatting>
  <conditionalFormatting sqref="F23">
    <cfRule type="cellIs" dxfId="247" priority="19" stopIfTrue="1" operator="equal">
      <formula>"VAPAA"</formula>
    </cfRule>
  </conditionalFormatting>
  <conditionalFormatting sqref="F31">
    <cfRule type="cellIs" dxfId="246" priority="31" stopIfTrue="1" operator="equal">
      <formula>"VAPAA"</formula>
    </cfRule>
  </conditionalFormatting>
  <conditionalFormatting sqref="F14:G14 F15:F17 F18:G18">
    <cfRule type="cellIs" dxfId="245" priority="43" stopIfTrue="1" operator="equal">
      <formula>"VAPAA"</formula>
    </cfRule>
  </conditionalFormatting>
  <conditionalFormatting sqref="F21:G22">
    <cfRule type="cellIs" dxfId="244" priority="18" stopIfTrue="1" operator="equal">
      <formula>"VAPAA"</formula>
    </cfRule>
  </conditionalFormatting>
  <conditionalFormatting sqref="F28:G28">
    <cfRule type="cellIs" dxfId="243" priority="17" stopIfTrue="1" operator="equal">
      <formula>"VAPAA"</formula>
    </cfRule>
  </conditionalFormatting>
  <conditionalFormatting sqref="G23:G27">
    <cfRule type="cellIs" dxfId="242" priority="16" stopIfTrue="1" operator="equal">
      <formula>"VAPAA"</formula>
    </cfRule>
  </conditionalFormatting>
  <conditionalFormatting sqref="H12">
    <cfRule type="cellIs" dxfId="241" priority="47" stopIfTrue="1" operator="equal">
      <formula>"VAPAA"</formula>
    </cfRule>
  </conditionalFormatting>
  <conditionalFormatting sqref="H23">
    <cfRule type="cellIs" dxfId="240" priority="23" stopIfTrue="1" operator="equal">
      <formula>"VAPAA"</formula>
    </cfRule>
  </conditionalFormatting>
  <conditionalFormatting sqref="H28:H31">
    <cfRule type="cellIs" dxfId="239" priority="20" stopIfTrue="1" operator="equal">
      <formula>"VAPAA"</formula>
    </cfRule>
  </conditionalFormatting>
  <conditionalFormatting sqref="H13:I22">
    <cfRule type="cellIs" dxfId="238" priority="22" stopIfTrue="1" operator="equal">
      <formula>"VAPAA"</formula>
    </cfRule>
  </conditionalFormatting>
  <conditionalFormatting sqref="H33:I33">
    <cfRule type="cellIs" dxfId="237" priority="32" stopIfTrue="1" operator="equal">
      <formula>"VAPAA"</formula>
    </cfRule>
  </conditionalFormatting>
  <conditionalFormatting sqref="I23:I27">
    <cfRule type="cellIs" dxfId="236" priority="21" stopIfTrue="1" operator="equal">
      <formula>"VAPAA"</formula>
    </cfRule>
  </conditionalFormatting>
  <conditionalFormatting sqref="J15">
    <cfRule type="cellIs" dxfId="235" priority="41" stopIfTrue="1" operator="equal">
      <formula>"VAPAA"</formula>
    </cfRule>
  </conditionalFormatting>
  <conditionalFormatting sqref="J23">
    <cfRule type="cellIs" dxfId="234" priority="14" stopIfTrue="1" operator="equal">
      <formula>"VAPAA"</formula>
    </cfRule>
  </conditionalFormatting>
  <conditionalFormatting sqref="J28:J30 K32:K33">
    <cfRule type="cellIs" dxfId="233" priority="12" stopIfTrue="1" operator="equal">
      <formula>"VAPAA"</formula>
    </cfRule>
  </conditionalFormatting>
  <conditionalFormatting sqref="J12:K13 K14">
    <cfRule type="cellIs" dxfId="232" priority="46" stopIfTrue="1" operator="equal">
      <formula>"VAPAA"</formula>
    </cfRule>
  </conditionalFormatting>
  <conditionalFormatting sqref="J16:K22 J31:K31">
    <cfRule type="cellIs" dxfId="231" priority="13" stopIfTrue="1" operator="equal">
      <formula>"VAPAA"</formula>
    </cfRule>
  </conditionalFormatting>
  <conditionalFormatting sqref="K23:K27">
    <cfRule type="cellIs" dxfId="230" priority="11" stopIfTrue="1" operator="equal">
      <formula>"VAPAA"</formula>
    </cfRule>
  </conditionalFormatting>
  <conditionalFormatting sqref="L19:L30 M23:M25">
    <cfRule type="cellIs" dxfId="229" priority="15" stopIfTrue="1" operator="equal">
      <formula>"VAPAA"</formula>
    </cfRule>
  </conditionalFormatting>
  <conditionalFormatting sqref="L12:M14 L15:L17 L18:M18">
    <cfRule type="cellIs" dxfId="228" priority="37" stopIfTrue="1" operator="equal">
      <formula>"VAPAA"</formula>
    </cfRule>
  </conditionalFormatting>
  <conditionalFormatting sqref="L31:M33">
    <cfRule type="cellIs" dxfId="227" priority="34" stopIfTrue="1" operator="equal">
      <formula>"VAPAA"</formula>
    </cfRule>
  </conditionalFormatting>
  <conditionalFormatting sqref="N5:N10">
    <cfRule type="cellIs" dxfId="226" priority="83" stopIfTrue="1" operator="equal">
      <formula>"VAPAA"</formula>
    </cfRule>
  </conditionalFormatting>
  <conditionalFormatting sqref="N30:N33">
    <cfRule type="cellIs" dxfId="225" priority="51" stopIfTrue="1" operator="equal">
      <formula>"VAPAA"</formula>
    </cfRule>
  </conditionalFormatting>
  <conditionalFormatting sqref="N11:O17">
    <cfRule type="cellIs" dxfId="224" priority="2" stopIfTrue="1" operator="equal">
      <formula>"VAPAA"</formula>
    </cfRule>
  </conditionalFormatting>
  <conditionalFormatting sqref="N20:O29">
    <cfRule type="cellIs" dxfId="223" priority="10" stopIfTrue="1" operator="equal">
      <formula>"VAPAA"</formula>
    </cfRule>
  </conditionalFormatting>
  <conditionalFormatting sqref="O15">
    <cfRule type="cellIs" dxfId="222" priority="1" stopIfTrue="1" operator="equal">
      <formula>"VAPAA"</formula>
    </cfRule>
  </conditionalFormatting>
  <conditionalFormatting sqref="P5:P17">
    <cfRule type="cellIs" dxfId="221" priority="5" stopIfTrue="1" operator="equal">
      <formula>"VAPAA"</formula>
    </cfRule>
  </conditionalFormatting>
  <conditionalFormatting sqref="P23">
    <cfRule type="cellIs" dxfId="220" priority="8" stopIfTrue="1" operator="equal">
      <formula>"VAPAA"</formula>
    </cfRule>
  </conditionalFormatting>
  <conditionalFormatting sqref="P28:P33">
    <cfRule type="cellIs" dxfId="219" priority="4" stopIfTrue="1" operator="equal">
      <formula>"VAPAA"</formula>
    </cfRule>
  </conditionalFormatting>
  <conditionalFormatting sqref="P17:Q22">
    <cfRule type="cellIs" dxfId="218" priority="7" stopIfTrue="1" operator="equal">
      <formula>"VAPAA"</formula>
    </cfRule>
  </conditionalFormatting>
  <conditionalFormatting sqref="Q19">
    <cfRule type="cellIs" dxfId="217" priority="6" stopIfTrue="1" operator="equal">
      <formula>"VAPAA"</formula>
    </cfRule>
  </conditionalFormatting>
  <conditionalFormatting sqref="Q23:Q27">
    <cfRule type="cellIs" dxfId="216" priority="3" stopIfTrue="1" operator="equal">
      <formula>"VAPAA"</formula>
    </cfRule>
  </conditionalFormatting>
  <conditionalFormatting sqref="Q30:Q32">
    <cfRule type="cellIs" dxfId="215" priority="40" stopIfTrue="1" operator="equal">
      <formula>"VAPAA"</formula>
    </cfRule>
  </conditionalFormatting>
  <conditionalFormatting sqref="R5:IV33">
    <cfRule type="cellIs" dxfId="214" priority="289" stopIfTrue="1" operator="equal">
      <formula>"VAPAA"</formula>
    </cfRule>
  </conditionalFormatting>
  <conditionalFormatting sqref="U1:XFD2 A2:T2 A3:XFD4 A34:M35 Q34:IV36 N34:P65530 H36:M36 L37:M37 Q37:XFD65536 A38:M65536">
    <cfRule type="cellIs" dxfId="213" priority="656" stopIfTrue="1" operator="equal">
      <formula>"VAPAA"</formula>
    </cfRule>
  </conditionalFormatting>
  <pageMargins left="0.7" right="0.7" top="0.75" bottom="0.75" header="0.3" footer="0.3"/>
  <pageSetup paperSize="9" scale="6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Z19"/>
  <sheetViews>
    <sheetView zoomScaleNormal="100" workbookViewId="0">
      <selection sqref="A1:T1"/>
    </sheetView>
  </sheetViews>
  <sheetFormatPr defaultColWidth="13" defaultRowHeight="13.8" x14ac:dyDescent="0.25"/>
  <cols>
    <col min="1" max="1" width="8" style="46" bestFit="1" customWidth="1"/>
    <col min="2" max="2" width="2.33203125" style="46" bestFit="1" customWidth="1"/>
    <col min="3" max="3" width="8" style="46" bestFit="1" customWidth="1"/>
    <col min="4" max="4" width="10.6640625" style="46" bestFit="1" customWidth="1"/>
    <col min="5" max="5" width="10.33203125" style="46" bestFit="1" customWidth="1"/>
    <col min="6" max="6" width="9" style="46" bestFit="1" customWidth="1"/>
    <col min="7" max="7" width="16.109375" style="46" bestFit="1" customWidth="1"/>
    <col min="8" max="8" width="10.6640625" style="46" bestFit="1" customWidth="1"/>
    <col min="9" max="9" width="14" style="46" bestFit="1" customWidth="1"/>
    <col min="10" max="10" width="9.33203125" style="46" bestFit="1" customWidth="1"/>
    <col min="11" max="11" width="10.33203125" style="46" bestFit="1" customWidth="1"/>
    <col min="12" max="16" width="9" style="46" bestFit="1" customWidth="1"/>
    <col min="17" max="17" width="10.33203125" style="46" bestFit="1" customWidth="1"/>
    <col min="18" max="18" width="8" style="46" bestFit="1" customWidth="1"/>
    <col min="19" max="19" width="2.33203125" style="46" bestFit="1" customWidth="1"/>
    <col min="20" max="20" width="8" style="46" bestFit="1" customWidth="1"/>
    <col min="21" max="16384" width="13" style="46"/>
  </cols>
  <sheetData>
    <row r="1" spans="1:26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6" x14ac:dyDescent="0.25">
      <c r="A2" s="406" t="s">
        <v>1</v>
      </c>
      <c r="B2" s="407"/>
      <c r="C2" s="407"/>
      <c r="D2" s="399" t="s">
        <v>2</v>
      </c>
      <c r="E2" s="401"/>
      <c r="F2" s="399" t="s">
        <v>3</v>
      </c>
      <c r="G2" s="401"/>
      <c r="H2" s="416" t="s">
        <v>4</v>
      </c>
      <c r="I2" s="417"/>
      <c r="J2" s="419" t="s">
        <v>5</v>
      </c>
      <c r="K2" s="420"/>
      <c r="L2" s="399" t="s">
        <v>6</v>
      </c>
      <c r="M2" s="401"/>
      <c r="N2" s="399" t="s">
        <v>7</v>
      </c>
      <c r="O2" s="401"/>
      <c r="P2" s="399" t="s">
        <v>8</v>
      </c>
      <c r="Q2" s="401"/>
      <c r="R2" s="407" t="s">
        <v>1</v>
      </c>
      <c r="S2" s="407"/>
      <c r="T2" s="408"/>
      <c r="U2" s="410"/>
      <c r="V2" s="410"/>
      <c r="W2" s="410"/>
      <c r="X2" s="410"/>
      <c r="Y2" s="410"/>
      <c r="Z2" s="410"/>
    </row>
    <row r="3" spans="1:26" x14ac:dyDescent="0.25">
      <c r="A3" s="409"/>
      <c r="B3" s="410"/>
      <c r="C3" s="410"/>
      <c r="D3" s="402"/>
      <c r="E3" s="404"/>
      <c r="F3" s="402"/>
      <c r="G3" s="404"/>
      <c r="H3" s="405"/>
      <c r="I3" s="418"/>
      <c r="J3" s="405"/>
      <c r="K3" s="405"/>
      <c r="L3" s="402"/>
      <c r="M3" s="403"/>
      <c r="N3" s="402"/>
      <c r="O3" s="403"/>
      <c r="P3" s="402"/>
      <c r="Q3" s="403"/>
      <c r="R3" s="410"/>
      <c r="S3" s="410"/>
      <c r="T3" s="411"/>
    </row>
    <row r="4" spans="1:26" x14ac:dyDescent="0.25">
      <c r="A4" s="412"/>
      <c r="B4" s="413"/>
      <c r="C4" s="413"/>
      <c r="D4" s="37" t="s">
        <v>9</v>
      </c>
      <c r="E4" s="38" t="s">
        <v>10</v>
      </c>
      <c r="F4" s="37" t="s">
        <v>9</v>
      </c>
      <c r="G4" s="38" t="s">
        <v>10</v>
      </c>
      <c r="H4" s="193" t="s">
        <v>9</v>
      </c>
      <c r="I4" s="47" t="s">
        <v>10</v>
      </c>
      <c r="J4" s="48" t="s">
        <v>9</v>
      </c>
      <c r="K4" s="36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413"/>
      <c r="S4" s="413"/>
      <c r="T4" s="414"/>
    </row>
    <row r="5" spans="1:26" x14ac:dyDescent="0.25">
      <c r="A5" s="112">
        <v>0.33333333333333331</v>
      </c>
      <c r="B5" s="113" t="s">
        <v>11</v>
      </c>
      <c r="C5" s="114">
        <v>0.375</v>
      </c>
      <c r="D5" s="115"/>
      <c r="E5" s="116"/>
      <c r="F5" s="117"/>
      <c r="G5" s="118"/>
      <c r="H5" s="63"/>
      <c r="I5" s="41"/>
      <c r="J5" s="119"/>
      <c r="K5" s="39"/>
      <c r="L5" s="66"/>
      <c r="M5" s="55"/>
      <c r="N5" s="66"/>
      <c r="O5" s="55"/>
      <c r="P5" s="66"/>
      <c r="Q5" s="55"/>
      <c r="R5" s="114">
        <f>A5</f>
        <v>0.33333333333333331</v>
      </c>
      <c r="S5" s="114" t="str">
        <f>B5</f>
        <v>-</v>
      </c>
      <c r="T5" s="120">
        <f>C5</f>
        <v>0.375</v>
      </c>
    </row>
    <row r="6" spans="1:26" x14ac:dyDescent="0.25">
      <c r="A6" s="112">
        <v>0.375</v>
      </c>
      <c r="B6" s="113" t="s">
        <v>11</v>
      </c>
      <c r="C6" s="114">
        <v>0.41666666666666702</v>
      </c>
      <c r="D6" s="115"/>
      <c r="E6" s="116"/>
      <c r="F6" s="117"/>
      <c r="G6" s="118"/>
      <c r="H6" s="63"/>
      <c r="I6" s="41"/>
      <c r="J6" s="119"/>
      <c r="K6" s="118"/>
      <c r="L6" s="66"/>
      <c r="M6" s="55"/>
      <c r="N6" s="66"/>
      <c r="O6" s="55"/>
      <c r="P6" s="66"/>
      <c r="Q6" s="55"/>
      <c r="R6" s="114">
        <f t="shared" ref="R6:R19" si="0">A6</f>
        <v>0.375</v>
      </c>
      <c r="S6" s="114" t="str">
        <f t="shared" ref="S6:S19" si="1">B6</f>
        <v>-</v>
      </c>
      <c r="T6" s="120">
        <f t="shared" ref="T6:T19" si="2">C6</f>
        <v>0.41666666666666702</v>
      </c>
    </row>
    <row r="7" spans="1:26" x14ac:dyDescent="0.25">
      <c r="A7" s="112">
        <v>0.41666666666666702</v>
      </c>
      <c r="B7" s="113" t="s">
        <v>11</v>
      </c>
      <c r="C7" s="114">
        <v>0.45833333333333298</v>
      </c>
      <c r="D7" s="115"/>
      <c r="E7" s="116"/>
      <c r="F7" s="119"/>
      <c r="G7" s="118"/>
      <c r="H7" s="63"/>
      <c r="I7" s="41"/>
      <c r="J7" s="119"/>
      <c r="K7" s="118"/>
      <c r="L7" s="66"/>
      <c r="M7" s="55"/>
      <c r="N7" s="66"/>
      <c r="O7" s="55"/>
      <c r="P7" s="66"/>
      <c r="Q7" s="55"/>
      <c r="R7" s="114">
        <f t="shared" si="0"/>
        <v>0.41666666666666702</v>
      </c>
      <c r="S7" s="114" t="str">
        <f t="shared" si="1"/>
        <v>-</v>
      </c>
      <c r="T7" s="120">
        <f t="shared" si="2"/>
        <v>0.45833333333333298</v>
      </c>
    </row>
    <row r="8" spans="1:26" x14ac:dyDescent="0.25">
      <c r="A8" s="112">
        <v>0.45833333333333298</v>
      </c>
      <c r="B8" s="113" t="s">
        <v>11</v>
      </c>
      <c r="C8" s="114">
        <v>0.5</v>
      </c>
      <c r="D8" s="115"/>
      <c r="E8" s="116"/>
      <c r="F8" s="119"/>
      <c r="G8" s="118"/>
      <c r="H8" s="63"/>
      <c r="I8" s="41"/>
      <c r="J8" s="119"/>
      <c r="K8" s="118"/>
      <c r="L8" s="66"/>
      <c r="M8" s="55"/>
      <c r="N8" s="66"/>
      <c r="O8" s="55"/>
      <c r="P8" s="66"/>
      <c r="Q8" s="55"/>
      <c r="R8" s="114">
        <f t="shared" si="0"/>
        <v>0.45833333333333298</v>
      </c>
      <c r="S8" s="114" t="str">
        <f t="shared" si="1"/>
        <v>-</v>
      </c>
      <c r="T8" s="120">
        <f t="shared" si="2"/>
        <v>0.5</v>
      </c>
    </row>
    <row r="9" spans="1:26" x14ac:dyDescent="0.25">
      <c r="A9" s="112">
        <v>0.5</v>
      </c>
      <c r="B9" s="113" t="s">
        <v>11</v>
      </c>
      <c r="C9" s="114">
        <v>0.54166666666666696</v>
      </c>
      <c r="D9" s="115"/>
      <c r="E9" s="116"/>
      <c r="F9" s="119"/>
      <c r="G9" s="118"/>
      <c r="H9" s="63"/>
      <c r="I9" s="41"/>
      <c r="J9" s="119"/>
      <c r="K9" s="118"/>
      <c r="L9" s="66"/>
      <c r="M9" s="55"/>
      <c r="N9" s="66"/>
      <c r="O9" s="55"/>
      <c r="P9" s="66"/>
      <c r="Q9" s="55"/>
      <c r="R9" s="114">
        <f t="shared" si="0"/>
        <v>0.5</v>
      </c>
      <c r="S9" s="114" t="str">
        <f t="shared" si="1"/>
        <v>-</v>
      </c>
      <c r="T9" s="120">
        <f t="shared" si="2"/>
        <v>0.54166666666666696</v>
      </c>
    </row>
    <row r="10" spans="1:26" x14ac:dyDescent="0.25">
      <c r="A10" s="112">
        <v>0.54166666666666696</v>
      </c>
      <c r="B10" s="113" t="s">
        <v>11</v>
      </c>
      <c r="C10" s="114">
        <v>0.58333333333333304</v>
      </c>
      <c r="D10" s="115"/>
      <c r="E10" s="116"/>
      <c r="F10" s="119"/>
      <c r="G10" s="118"/>
      <c r="H10" s="63"/>
      <c r="I10" s="41"/>
      <c r="J10" s="119"/>
      <c r="K10" s="118"/>
      <c r="L10" s="66"/>
      <c r="M10" s="55"/>
      <c r="N10" s="66"/>
      <c r="O10" s="55"/>
      <c r="P10" s="66"/>
      <c r="Q10" s="55"/>
      <c r="R10" s="114">
        <f t="shared" si="0"/>
        <v>0.54166666666666696</v>
      </c>
      <c r="S10" s="114" t="str">
        <f t="shared" si="1"/>
        <v>-</v>
      </c>
      <c r="T10" s="120">
        <f t="shared" si="2"/>
        <v>0.58333333333333304</v>
      </c>
    </row>
    <row r="11" spans="1:26" x14ac:dyDescent="0.25">
      <c r="A11" s="112">
        <v>0.58333333333333304</v>
      </c>
      <c r="B11" s="113" t="s">
        <v>11</v>
      </c>
      <c r="C11" s="114">
        <v>0.625</v>
      </c>
      <c r="D11" s="115"/>
      <c r="E11" s="121"/>
      <c r="F11" s="63"/>
      <c r="G11" s="41"/>
      <c r="H11" s="122"/>
      <c r="I11" s="41"/>
      <c r="J11" s="119"/>
      <c r="K11" s="118"/>
      <c r="L11" s="66"/>
      <c r="M11" s="55"/>
      <c r="N11" s="61"/>
      <c r="O11" s="39"/>
      <c r="P11" s="61"/>
      <c r="Q11" s="60"/>
      <c r="R11" s="114">
        <f t="shared" si="0"/>
        <v>0.58333333333333304</v>
      </c>
      <c r="S11" s="114" t="str">
        <f t="shared" si="1"/>
        <v>-</v>
      </c>
      <c r="T11" s="120">
        <f t="shared" si="2"/>
        <v>0.625</v>
      </c>
    </row>
    <row r="12" spans="1:26" x14ac:dyDescent="0.25">
      <c r="A12" s="112">
        <v>0.625</v>
      </c>
      <c r="B12" s="113" t="s">
        <v>11</v>
      </c>
      <c r="C12" s="114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61"/>
      <c r="O12" s="39"/>
      <c r="P12" s="61"/>
      <c r="Q12" s="60"/>
      <c r="R12" s="114">
        <f t="shared" si="0"/>
        <v>0.625</v>
      </c>
      <c r="S12" s="114" t="str">
        <f t="shared" si="1"/>
        <v>-</v>
      </c>
      <c r="T12" s="120">
        <f t="shared" si="2"/>
        <v>0.66666666666666696</v>
      </c>
    </row>
    <row r="13" spans="1:26" x14ac:dyDescent="0.25">
      <c r="A13" s="112">
        <v>0.66666666666666696</v>
      </c>
      <c r="B13" s="113" t="s">
        <v>11</v>
      </c>
      <c r="C13" s="114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114">
        <f t="shared" si="0"/>
        <v>0.66666666666666696</v>
      </c>
      <c r="S13" s="114" t="str">
        <f t="shared" si="1"/>
        <v>-</v>
      </c>
      <c r="T13" s="120">
        <f t="shared" si="2"/>
        <v>0.70833333333333304</v>
      </c>
    </row>
    <row r="14" spans="1:26" x14ac:dyDescent="0.25">
      <c r="A14" s="112">
        <v>0.70833333333333304</v>
      </c>
      <c r="B14" s="113" t="s">
        <v>11</v>
      </c>
      <c r="C14" s="114">
        <v>0.75</v>
      </c>
      <c r="D14" s="40"/>
      <c r="E14" s="39"/>
      <c r="F14" s="40"/>
      <c r="G14" s="60"/>
      <c r="H14" s="40"/>
      <c r="I14" s="60"/>
      <c r="K14" s="39"/>
      <c r="L14" s="66"/>
      <c r="M14" s="55"/>
      <c r="N14" s="61"/>
      <c r="O14" s="55"/>
      <c r="P14" s="61"/>
      <c r="Q14" s="60"/>
      <c r="R14" s="114">
        <f t="shared" si="0"/>
        <v>0.70833333333333304</v>
      </c>
      <c r="S14" s="114" t="str">
        <f t="shared" si="1"/>
        <v>-</v>
      </c>
      <c r="T14" s="120">
        <f t="shared" si="2"/>
        <v>0.75</v>
      </c>
    </row>
    <row r="15" spans="1:26" x14ac:dyDescent="0.25">
      <c r="A15" s="112">
        <v>0.75</v>
      </c>
      <c r="B15" s="113" t="s">
        <v>11</v>
      </c>
      <c r="C15" s="114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114">
        <f t="shared" si="0"/>
        <v>0.75</v>
      </c>
      <c r="S15" s="114" t="str">
        <f t="shared" si="1"/>
        <v>-</v>
      </c>
      <c r="T15" s="120">
        <f t="shared" si="2"/>
        <v>0.79166666666666696</v>
      </c>
    </row>
    <row r="16" spans="1:26" x14ac:dyDescent="0.25">
      <c r="A16" s="112">
        <v>0.79166666666666696</v>
      </c>
      <c r="B16" s="113" t="s">
        <v>11</v>
      </c>
      <c r="C16" s="114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114">
        <f t="shared" si="0"/>
        <v>0.79166666666666696</v>
      </c>
      <c r="S16" s="114" t="str">
        <f t="shared" si="1"/>
        <v>-</v>
      </c>
      <c r="T16" s="120">
        <f t="shared" si="2"/>
        <v>0.83333333333333304</v>
      </c>
    </row>
    <row r="17" spans="1:20" x14ac:dyDescent="0.25">
      <c r="A17" s="112">
        <v>0.83333333333333304</v>
      </c>
      <c r="B17" s="113" t="s">
        <v>11</v>
      </c>
      <c r="C17" s="114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114">
        <f t="shared" si="0"/>
        <v>0.83333333333333304</v>
      </c>
      <c r="S17" s="114" t="str">
        <f t="shared" si="1"/>
        <v>-</v>
      </c>
      <c r="T17" s="120">
        <f t="shared" si="2"/>
        <v>0.875</v>
      </c>
    </row>
    <row r="18" spans="1:20" ht="15" customHeight="1" x14ac:dyDescent="0.25">
      <c r="A18" s="112">
        <v>0.875</v>
      </c>
      <c r="B18" s="113" t="s">
        <v>11</v>
      </c>
      <c r="C18" s="114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114">
        <f t="shared" si="0"/>
        <v>0.875</v>
      </c>
      <c r="S18" s="114" t="str">
        <f t="shared" si="1"/>
        <v>-</v>
      </c>
      <c r="T18" s="120">
        <f t="shared" si="2"/>
        <v>0.91666666666666696</v>
      </c>
    </row>
    <row r="19" spans="1:20" ht="14.4" thickBot="1" x14ac:dyDescent="0.3">
      <c r="A19" s="123">
        <v>0.91666666666666696</v>
      </c>
      <c r="B19" s="124" t="s">
        <v>11</v>
      </c>
      <c r="C19" s="125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125">
        <f t="shared" si="0"/>
        <v>0.91666666666666696</v>
      </c>
      <c r="S19" s="125" t="str">
        <f t="shared" si="1"/>
        <v>-</v>
      </c>
      <c r="T19" s="184">
        <f t="shared" si="2"/>
        <v>0.95833333333333304</v>
      </c>
    </row>
  </sheetData>
  <mergeCells count="18">
    <mergeCell ref="U2:Z2"/>
    <mergeCell ref="L2:M2"/>
    <mergeCell ref="N2:O2"/>
    <mergeCell ref="D3:E3"/>
    <mergeCell ref="J2:K2"/>
    <mergeCell ref="H3:I3"/>
    <mergeCell ref="A1:T1"/>
    <mergeCell ref="D2:E2"/>
    <mergeCell ref="F2:G2"/>
    <mergeCell ref="R2:T4"/>
    <mergeCell ref="L3:M3"/>
    <mergeCell ref="N3:O3"/>
    <mergeCell ref="F3:G3"/>
    <mergeCell ref="H2:I2"/>
    <mergeCell ref="P3:Q3"/>
    <mergeCell ref="P2:Q2"/>
    <mergeCell ref="A2:C4"/>
    <mergeCell ref="J3:K3"/>
  </mergeCells>
  <phoneticPr fontId="36" type="noConversion"/>
  <conditionalFormatting sqref="A1">
    <cfRule type="cellIs" dxfId="212" priority="1" stopIfTrue="1" operator="equal">
      <formula>"VAPAA"</formula>
    </cfRule>
    <cfRule type="cellIs" dxfId="211" priority="2" operator="equal">
      <formula>"VAPAA"</formula>
    </cfRule>
  </conditionalFormatting>
  <conditionalFormatting sqref="A2 D2:R2 D3 F3 H3 J3 L3 N3 P3 D4:Q4">
    <cfRule type="cellIs" dxfId="210" priority="236" operator="equal">
      <formula>"ALLIANSSI"</formula>
    </cfRule>
    <cfRule type="cellIs" dxfId="209" priority="237" operator="equal">
      <formula>"VAPAA"</formula>
    </cfRule>
  </conditionalFormatting>
  <conditionalFormatting sqref="A5:C19">
    <cfRule type="cellIs" dxfId="208" priority="162" stopIfTrue="1" operator="equal">
      <formula>"VAPAA"</formula>
    </cfRule>
  </conditionalFormatting>
  <conditionalFormatting sqref="D12:D13">
    <cfRule type="cellIs" dxfId="207" priority="124" stopIfTrue="1" operator="equal">
      <formula>"VAPAA"</formula>
    </cfRule>
  </conditionalFormatting>
  <conditionalFormatting sqref="D14:E18">
    <cfRule type="cellIs" dxfId="206" priority="114" stopIfTrue="1" operator="equal">
      <formula>"VAPAA"</formula>
    </cfRule>
  </conditionalFormatting>
  <conditionalFormatting sqref="D5:F6">
    <cfRule type="cellIs" dxfId="205" priority="132" stopIfTrue="1" operator="equal">
      <formula>"VAPAA"</formula>
    </cfRule>
  </conditionalFormatting>
  <conditionalFormatting sqref="D11:O13">
    <cfRule type="cellIs" dxfId="204" priority="36" stopIfTrue="1" operator="equal">
      <formula>"VAPAA"</formula>
    </cfRule>
  </conditionalFormatting>
  <conditionalFormatting sqref="D5:Q10">
    <cfRule type="cellIs" dxfId="203" priority="129" stopIfTrue="1" operator="equal">
      <formula>"VAPAA"</formula>
    </cfRule>
  </conditionalFormatting>
  <conditionalFormatting sqref="D14:Q19">
    <cfRule type="cellIs" dxfId="202" priority="3" stopIfTrue="1" operator="equal">
      <formula>"VAPAA"</formula>
    </cfRule>
  </conditionalFormatting>
  <conditionalFormatting sqref="E13:G13">
    <cfRule type="cellIs" dxfId="201" priority="121" stopIfTrue="1" operator="equal">
      <formula>"VAPAA"</formula>
    </cfRule>
  </conditionalFormatting>
  <conditionalFormatting sqref="F14:G14 F15:F17">
    <cfRule type="cellIs" dxfId="200" priority="111" stopIfTrue="1" operator="equal">
      <formula>"VAPAA"</formula>
    </cfRule>
  </conditionalFormatting>
  <conditionalFormatting sqref="H12">
    <cfRule type="cellIs" dxfId="199" priority="120" stopIfTrue="1" operator="equal">
      <formula>"VAPAA"</formula>
    </cfRule>
  </conditionalFormatting>
  <conditionalFormatting sqref="H13:I16">
    <cfRule type="cellIs" dxfId="198" priority="110" stopIfTrue="1" operator="equal">
      <formula>"VAPAA"</formula>
    </cfRule>
  </conditionalFormatting>
  <conditionalFormatting sqref="J15">
    <cfRule type="cellIs" dxfId="197" priority="106" stopIfTrue="1" operator="equal">
      <formula>"VAPAA"</formula>
    </cfRule>
  </conditionalFormatting>
  <conditionalFormatting sqref="J12:K13 K14">
    <cfRule type="cellIs" dxfId="196" priority="119" stopIfTrue="1" operator="equal">
      <formula>"VAPAA"</formula>
    </cfRule>
  </conditionalFormatting>
  <conditionalFormatting sqref="J16:K19">
    <cfRule type="cellIs" dxfId="195" priority="107" stopIfTrue="1" operator="equal">
      <formula>"VAPAA"</formula>
    </cfRule>
  </conditionalFormatting>
  <conditionalFormatting sqref="N11:N14">
    <cfRule type="cellIs" dxfId="194" priority="118" stopIfTrue="1" operator="equal">
      <formula>"VAPAA"</formula>
    </cfRule>
  </conditionalFormatting>
  <conditionalFormatting sqref="P11:Q18">
    <cfRule type="cellIs" dxfId="193" priority="117" stopIfTrue="1" operator="equal">
      <formula>"VAPAA"</formula>
    </cfRule>
  </conditionalFormatting>
  <conditionalFormatting sqref="U1:IV1 A2:U2 AA2:IV2 A3:XFD4 R5:IV20 I20:K20 A20:H28 I21:IV28 A29:XFD65536">
    <cfRule type="cellIs" dxfId="192" priority="235" stopIfTrue="1" operator="equal">
      <formula>"VAPAA"</formula>
    </cfRule>
  </conditionalFormatting>
  <pageMargins left="0.7" right="0.7" top="0.75" bottom="0.75" header="0.3" footer="0.3"/>
  <pageSetup paperSize="9" scale="9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v>45229</v>
      </c>
      <c r="E3" s="317"/>
      <c r="F3" s="316">
        <f>D3+1</f>
        <v>45230</v>
      </c>
      <c r="G3" s="317"/>
      <c r="H3" s="323">
        <f>F3+1</f>
        <v>45231</v>
      </c>
      <c r="I3" s="337"/>
      <c r="J3" s="323">
        <f>H3+1</f>
        <v>45232</v>
      </c>
      <c r="K3" s="323"/>
      <c r="L3" s="316">
        <f>J3+1</f>
        <v>45233</v>
      </c>
      <c r="M3" s="334"/>
      <c r="N3" s="316">
        <f>L3+1</f>
        <v>45234</v>
      </c>
      <c r="O3" s="334"/>
      <c r="P3" s="316">
        <f>N3+1</f>
        <v>45235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>B5</f>
        <v>-</v>
      </c>
      <c r="T5" s="83">
        <f>C5</f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75"/>
      <c r="O6" s="77"/>
      <c r="P6" s="75"/>
      <c r="Q6" s="77"/>
      <c r="R6" s="82">
        <f t="shared" ref="R6:R18" si="0">A6</f>
        <v>0.375</v>
      </c>
      <c r="S6" s="82" t="str">
        <f t="shared" ref="S6:S19" si="1">B6</f>
        <v>-</v>
      </c>
      <c r="T6" s="83">
        <f t="shared" ref="T6:T19" si="2">C6</f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53"/>
      <c r="I7" s="51"/>
      <c r="J7" s="50"/>
      <c r="K7" s="52"/>
      <c r="L7" s="75"/>
      <c r="M7" s="77"/>
      <c r="N7" s="75"/>
      <c r="O7" s="77"/>
      <c r="P7" s="75"/>
      <c r="Q7" s="77"/>
      <c r="R7" s="82">
        <f t="shared" si="0"/>
        <v>0.41666666666666702</v>
      </c>
      <c r="S7" s="82" t="str">
        <f t="shared" si="1"/>
        <v>-</v>
      </c>
      <c r="T7" s="83">
        <f t="shared" si="2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187"/>
      <c r="O8" s="108"/>
      <c r="P8" s="75"/>
      <c r="Q8" s="77"/>
      <c r="R8" s="82">
        <f t="shared" si="0"/>
        <v>0.45833333333333298</v>
      </c>
      <c r="S8" s="82" t="str">
        <f t="shared" si="1"/>
        <v>-</v>
      </c>
      <c r="T8" s="83">
        <f t="shared" si="2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187"/>
      <c r="O9" s="108"/>
      <c r="P9" s="75"/>
      <c r="Q9" s="77"/>
      <c r="R9" s="82">
        <f t="shared" si="0"/>
        <v>0.5</v>
      </c>
      <c r="S9" s="82" t="str">
        <f t="shared" si="1"/>
        <v>-</v>
      </c>
      <c r="T9" s="83">
        <f t="shared" si="2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187"/>
      <c r="O10" s="108"/>
      <c r="P10" s="75"/>
      <c r="Q10" s="77"/>
      <c r="R10" s="82">
        <f t="shared" si="0"/>
        <v>0.54166666666666696</v>
      </c>
      <c r="S10" s="82" t="str">
        <f t="shared" si="1"/>
        <v>-</v>
      </c>
      <c r="T10" s="83">
        <f t="shared" si="2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73"/>
      <c r="O11" s="77"/>
      <c r="P11" s="73"/>
      <c r="Q11" s="74"/>
      <c r="R11" s="82">
        <f t="shared" si="0"/>
        <v>0.58333333333333304</v>
      </c>
      <c r="S11" s="82" t="str">
        <f t="shared" si="1"/>
        <v>-</v>
      </c>
      <c r="T11" s="83">
        <f t="shared" si="2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61"/>
      <c r="O12" s="39"/>
      <c r="P12" s="61"/>
      <c r="Q12" s="60"/>
      <c r="R12" s="82">
        <f t="shared" si="0"/>
        <v>0.625</v>
      </c>
      <c r="S12" s="82" t="str">
        <f t="shared" si="1"/>
        <v>-</v>
      </c>
      <c r="T12" s="83">
        <f t="shared" si="2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82">
        <f t="shared" si="0"/>
        <v>0.66666666666666696</v>
      </c>
      <c r="S13" s="82" t="str">
        <f t="shared" si="1"/>
        <v>-</v>
      </c>
      <c r="T13" s="83">
        <f t="shared" si="2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0"/>
        <v>0.70833333333333304</v>
      </c>
      <c r="S14" s="82" t="str">
        <f t="shared" si="1"/>
        <v>-</v>
      </c>
      <c r="T14" s="83">
        <f t="shared" si="2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0"/>
        <v>0.75</v>
      </c>
      <c r="S15" s="82" t="str">
        <f t="shared" si="1"/>
        <v>-</v>
      </c>
      <c r="T15" s="83">
        <f t="shared" si="2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0"/>
        <v>0.79166666666666696</v>
      </c>
      <c r="S16" s="82" t="str">
        <f t="shared" si="1"/>
        <v>-</v>
      </c>
      <c r="T16" s="83">
        <f t="shared" si="2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0"/>
        <v>0.83333333333333304</v>
      </c>
      <c r="S17" s="82" t="str">
        <f t="shared" si="1"/>
        <v>-</v>
      </c>
      <c r="T17" s="83">
        <f t="shared" si="2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82">
        <f t="shared" si="0"/>
        <v>0.875</v>
      </c>
      <c r="S18" s="82" t="str">
        <f t="shared" si="1"/>
        <v>-</v>
      </c>
      <c r="T18" s="83">
        <f t="shared" si="2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81">
        <f>A19</f>
        <v>0.91666666666666696</v>
      </c>
      <c r="S19" s="81" t="str">
        <f t="shared" si="1"/>
        <v>-</v>
      </c>
      <c r="T19" s="163">
        <f t="shared" si="2"/>
        <v>0.95833333333333304</v>
      </c>
    </row>
  </sheetData>
  <mergeCells count="17">
    <mergeCell ref="F3:G3"/>
    <mergeCell ref="N2:O2"/>
    <mergeCell ref="A1:T1"/>
    <mergeCell ref="R2:T4"/>
    <mergeCell ref="P3:Q3"/>
    <mergeCell ref="P2:Q2"/>
    <mergeCell ref="A2:C4"/>
    <mergeCell ref="J2:K2"/>
    <mergeCell ref="H3:I3"/>
    <mergeCell ref="H2:I2"/>
    <mergeCell ref="D3:E3"/>
    <mergeCell ref="L2:M2"/>
    <mergeCell ref="J3:K3"/>
    <mergeCell ref="L3:M3"/>
    <mergeCell ref="N3:O3"/>
    <mergeCell ref="D2:E2"/>
    <mergeCell ref="F2:G2"/>
  </mergeCells>
  <phoneticPr fontId="28" type="noConversion"/>
  <conditionalFormatting sqref="A1">
    <cfRule type="cellIs" dxfId="191" priority="1" stopIfTrue="1" operator="equal">
      <formula>"VAPAA"</formula>
    </cfRule>
    <cfRule type="cellIs" dxfId="190" priority="2" operator="equal">
      <formula>"VAPAA"</formula>
    </cfRule>
  </conditionalFormatting>
  <conditionalFormatting sqref="A2 D2:R2 D3 F3 H3 J3 L3 N3 P3 D4:Q4">
    <cfRule type="cellIs" dxfId="189" priority="254" operator="equal">
      <formula>"ALLIANSSI"</formula>
    </cfRule>
    <cfRule type="cellIs" dxfId="188" priority="255" operator="equal">
      <formula>"VAPAA"</formula>
    </cfRule>
  </conditionalFormatting>
  <conditionalFormatting sqref="A5:C19">
    <cfRule type="cellIs" dxfId="187" priority="180" stopIfTrue="1" operator="equal">
      <formula>"VAPAA"</formula>
    </cfRule>
  </conditionalFormatting>
  <conditionalFormatting sqref="A5:T5">
    <cfRule type="cellIs" dxfId="186" priority="162" stopIfTrue="1" operator="equal">
      <formula>"VAPAA"</formula>
    </cfRule>
  </conditionalFormatting>
  <conditionalFormatting sqref="D14:E18">
    <cfRule type="cellIs" dxfId="185" priority="12" stopIfTrue="1" operator="equal">
      <formula>"VAPAA"</formula>
    </cfRule>
  </conditionalFormatting>
  <conditionalFormatting sqref="D5:F6">
    <cfRule type="cellIs" dxfId="184" priority="240" stopIfTrue="1" operator="equal">
      <formula>"VAPAA"</formula>
    </cfRule>
  </conditionalFormatting>
  <conditionalFormatting sqref="D11:K11">
    <cfRule type="cellIs" dxfId="183" priority="252" stopIfTrue="1" operator="equal">
      <formula>"VAPAA"</formula>
    </cfRule>
  </conditionalFormatting>
  <conditionalFormatting sqref="D12:N13">
    <cfRule type="cellIs" dxfId="182" priority="62" stopIfTrue="1" operator="equal">
      <formula>"VAPAA"</formula>
    </cfRule>
  </conditionalFormatting>
  <conditionalFormatting sqref="D14:Q19">
    <cfRule type="cellIs" dxfId="181" priority="3" stopIfTrue="1" operator="equal">
      <formula>"VAPAA"</formula>
    </cfRule>
  </conditionalFormatting>
  <conditionalFormatting sqref="E13:G13">
    <cfRule type="cellIs" dxfId="180" priority="64" stopIfTrue="1" operator="equal">
      <formula>"VAPAA"</formula>
    </cfRule>
  </conditionalFormatting>
  <conditionalFormatting sqref="F14:G14 F15:F17">
    <cfRule type="cellIs" dxfId="179" priority="9" stopIfTrue="1" operator="equal">
      <formula>"VAPAA"</formula>
    </cfRule>
  </conditionalFormatting>
  <conditionalFormatting sqref="H12">
    <cfRule type="cellIs" dxfId="178" priority="63" stopIfTrue="1" operator="equal">
      <formula>"VAPAA"</formula>
    </cfRule>
  </conditionalFormatting>
  <conditionalFormatting sqref="H13:I16">
    <cfRule type="cellIs" dxfId="177" priority="8" stopIfTrue="1" operator="equal">
      <formula>"VAPAA"</formula>
    </cfRule>
  </conditionalFormatting>
  <conditionalFormatting sqref="J15">
    <cfRule type="cellIs" dxfId="176" priority="4" stopIfTrue="1" operator="equal">
      <formula>"VAPAA"</formula>
    </cfRule>
  </conditionalFormatting>
  <conditionalFormatting sqref="J16:K19">
    <cfRule type="cellIs" dxfId="175" priority="5" stopIfTrue="1" operator="equal">
      <formula>"VAPAA"</formula>
    </cfRule>
  </conditionalFormatting>
  <conditionalFormatting sqref="K14">
    <cfRule type="cellIs" dxfId="174" priority="17" stopIfTrue="1" operator="equal">
      <formula>"VAPAA"</formula>
    </cfRule>
  </conditionalFormatting>
  <conditionalFormatting sqref="N11:N14">
    <cfRule type="cellIs" dxfId="173" priority="16" stopIfTrue="1" operator="equal">
      <formula>"VAPAA"</formula>
    </cfRule>
  </conditionalFormatting>
  <conditionalFormatting sqref="O11:O13">
    <cfRule type="cellIs" dxfId="172" priority="45" stopIfTrue="1" operator="equal">
      <formula>"VAPAA"</formula>
    </cfRule>
  </conditionalFormatting>
  <conditionalFormatting sqref="P11:Q18">
    <cfRule type="cellIs" dxfId="171" priority="15" stopIfTrue="1" operator="equal">
      <formula>"VAPAA"</formula>
    </cfRule>
  </conditionalFormatting>
  <conditionalFormatting sqref="U1:IV1 A2:XFD4 U5:IV19 A6:Q11 R6:T19 A20:XFD22 A23:F32 K23:XFD32 A33:XFD65536">
    <cfRule type="cellIs" dxfId="170" priority="253" stopIfTrue="1" operator="equal">
      <formula>"VAPAA"</formula>
    </cfRule>
  </conditionalFormatting>
  <pageMargins left="0.7" right="0.7" top="0.75" bottom="0.75" header="0.3" footer="0.3"/>
  <pageSetup paperSize="9" scale="72" orientation="landscape" horizontalDpi="360" verticalDpi="36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3" width="9" style="1" bestFit="1" customWidth="1"/>
    <col min="14" max="14" width="12.109375" style="1" bestFit="1" customWidth="1"/>
    <col min="15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44'!P3+1</f>
        <v>45236</v>
      </c>
      <c r="E3" s="317"/>
      <c r="F3" s="316">
        <f>D3+1</f>
        <v>45237</v>
      </c>
      <c r="G3" s="317"/>
      <c r="H3" s="323">
        <f>F3+1</f>
        <v>45238</v>
      </c>
      <c r="I3" s="337"/>
      <c r="J3" s="323">
        <f>H3+1</f>
        <v>45239</v>
      </c>
      <c r="K3" s="323"/>
      <c r="L3" s="316">
        <f>J3+1</f>
        <v>45240</v>
      </c>
      <c r="M3" s="334"/>
      <c r="N3" s="316">
        <f>L3+1</f>
        <v>45241</v>
      </c>
      <c r="O3" s="334"/>
      <c r="P3" s="316">
        <f>N3+1</f>
        <v>45242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75"/>
      <c r="O6" s="77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53"/>
      <c r="I7" s="51"/>
      <c r="J7" s="50"/>
      <c r="K7" s="52"/>
      <c r="L7" s="75"/>
      <c r="M7" s="77"/>
      <c r="N7" s="187"/>
      <c r="O7" s="55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54"/>
      <c r="O8" s="55"/>
      <c r="P8" s="75"/>
      <c r="Q8" s="77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54"/>
      <c r="O9" s="55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187"/>
      <c r="O10" s="55"/>
      <c r="P10" s="75"/>
      <c r="Q10" s="77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426"/>
      <c r="O11" s="427"/>
      <c r="P11" s="73"/>
      <c r="Q11" s="74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426"/>
      <c r="O12" s="427"/>
      <c r="P12" s="61"/>
      <c r="Q12" s="60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426"/>
      <c r="O13" s="427"/>
      <c r="P13" s="61"/>
      <c r="Q13" s="60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426"/>
      <c r="O14" s="427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21">
    <mergeCell ref="J2:K2"/>
    <mergeCell ref="N13:O13"/>
    <mergeCell ref="N14:O14"/>
    <mergeCell ref="A1:T1"/>
    <mergeCell ref="N2:O2"/>
    <mergeCell ref="P2:Q2"/>
    <mergeCell ref="R2:T4"/>
    <mergeCell ref="N3:O3"/>
    <mergeCell ref="P3:Q3"/>
    <mergeCell ref="J3:K3"/>
    <mergeCell ref="L2:M2"/>
    <mergeCell ref="A2:C4"/>
    <mergeCell ref="D2:E2"/>
    <mergeCell ref="F2:G2"/>
    <mergeCell ref="D3:E3"/>
    <mergeCell ref="H2:I2"/>
    <mergeCell ref="F3:G3"/>
    <mergeCell ref="L3:M3"/>
    <mergeCell ref="H3:I3"/>
    <mergeCell ref="N11:O11"/>
    <mergeCell ref="N12:O12"/>
  </mergeCells>
  <phoneticPr fontId="52" type="noConversion"/>
  <conditionalFormatting sqref="A1">
    <cfRule type="cellIs" dxfId="169" priority="1" stopIfTrue="1" operator="equal">
      <formula>"VAPAA"</formula>
    </cfRule>
    <cfRule type="cellIs" dxfId="168" priority="2" operator="equal">
      <formula>"VAPAA"</formula>
    </cfRule>
  </conditionalFormatting>
  <conditionalFormatting sqref="A2 D2:R2 D3 F3 H3 J3 L3 N3 P3 D4:Q4">
    <cfRule type="cellIs" dxfId="167" priority="96" operator="equal">
      <formula>"ALLIANSSI"</formula>
    </cfRule>
    <cfRule type="cellIs" dxfId="166" priority="97" operator="equal">
      <formula>"VAPAA"</formula>
    </cfRule>
  </conditionalFormatting>
  <conditionalFormatting sqref="A5:C19">
    <cfRule type="cellIs" dxfId="165" priority="70" stopIfTrue="1" operator="equal">
      <formula>"VAPAA"</formula>
    </cfRule>
  </conditionalFormatting>
  <conditionalFormatting sqref="A11:M11">
    <cfRule type="cellIs" dxfId="164" priority="94" stopIfTrue="1" operator="equal">
      <formula>"VAPAA"</formula>
    </cfRule>
  </conditionalFormatting>
  <conditionalFormatting sqref="A5:T5">
    <cfRule type="cellIs" dxfId="163" priority="68" stopIfTrue="1" operator="equal">
      <formula>"VAPAA"</formula>
    </cfRule>
  </conditionalFormatting>
  <conditionalFormatting sqref="D12:D13">
    <cfRule type="cellIs" dxfId="162" priority="65" stopIfTrue="1" operator="equal">
      <formula>"VAPAA"</formula>
    </cfRule>
  </conditionalFormatting>
  <conditionalFormatting sqref="D16:D17">
    <cfRule type="cellIs" dxfId="161" priority="10" stopIfTrue="1" operator="equal">
      <formula>"VAPAA"</formula>
    </cfRule>
  </conditionalFormatting>
  <conditionalFormatting sqref="D14:E18">
    <cfRule type="cellIs" dxfId="160" priority="11" stopIfTrue="1" operator="equal">
      <formula>"VAPAA"</formula>
    </cfRule>
  </conditionalFormatting>
  <conditionalFormatting sqref="D5:F6">
    <cfRule type="cellIs" dxfId="159" priority="87" stopIfTrue="1" operator="equal">
      <formula>"VAPAA"</formula>
    </cfRule>
  </conditionalFormatting>
  <conditionalFormatting sqref="D12:M12">
    <cfRule type="cellIs" dxfId="158" priority="61" stopIfTrue="1" operator="equal">
      <formula>"VAPAA"</formula>
    </cfRule>
  </conditionalFormatting>
  <conditionalFormatting sqref="D14:M14 F15:F17">
    <cfRule type="cellIs" dxfId="157" priority="8" stopIfTrue="1" operator="equal">
      <formula>"VAPAA"</formula>
    </cfRule>
  </conditionalFormatting>
  <conditionalFormatting sqref="D13:N13">
    <cfRule type="cellIs" dxfId="156" priority="62" stopIfTrue="1" operator="equal">
      <formula>"VAPAA"</formula>
    </cfRule>
  </conditionalFormatting>
  <conditionalFormatting sqref="D15:Q19">
    <cfRule type="cellIs" dxfId="155" priority="17" stopIfTrue="1" operator="equal">
      <formula>"VAPAA"</formula>
    </cfRule>
  </conditionalFormatting>
  <conditionalFormatting sqref="F18:G18">
    <cfRule type="cellIs" dxfId="154" priority="52" stopIfTrue="1" operator="equal">
      <formula>"VAPAA"</formula>
    </cfRule>
  </conditionalFormatting>
  <conditionalFormatting sqref="H13:I16">
    <cfRule type="cellIs" dxfId="153" priority="7" stopIfTrue="1" operator="equal">
      <formula>"VAPAA"</formula>
    </cfRule>
  </conditionalFormatting>
  <conditionalFormatting sqref="J15">
    <cfRule type="cellIs" dxfId="152" priority="3" stopIfTrue="1" operator="equal">
      <formula>"VAPAA"</formula>
    </cfRule>
  </conditionalFormatting>
  <conditionalFormatting sqref="J12:K13">
    <cfRule type="cellIs" dxfId="151" priority="60" stopIfTrue="1" operator="equal">
      <formula>"VAPAA"</formula>
    </cfRule>
  </conditionalFormatting>
  <conditionalFormatting sqref="J16:K19">
    <cfRule type="cellIs" dxfId="150" priority="4" stopIfTrue="1" operator="equal">
      <formula>"VAPAA"</formula>
    </cfRule>
  </conditionalFormatting>
  <conditionalFormatting sqref="N11:N14">
    <cfRule type="cellIs" dxfId="149" priority="59" stopIfTrue="1" operator="equal">
      <formula>"VAPAA"</formula>
    </cfRule>
  </conditionalFormatting>
  <conditionalFormatting sqref="P11:Q18">
    <cfRule type="cellIs" dxfId="148" priority="14" stopIfTrue="1" operator="equal">
      <formula>"VAPAA"</formula>
    </cfRule>
  </conditionalFormatting>
  <conditionalFormatting sqref="U1:IV1 A2:XFD4 U5:IV19 A6:Q10 R6:T19 A20:XFD65536">
    <cfRule type="cellIs" dxfId="147" priority="95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45'!P3+1</f>
        <v>45243</v>
      </c>
      <c r="E3" s="317"/>
      <c r="F3" s="316">
        <f>D3+1</f>
        <v>45244</v>
      </c>
      <c r="G3" s="317"/>
      <c r="H3" s="323">
        <f>F3+1</f>
        <v>45245</v>
      </c>
      <c r="I3" s="337"/>
      <c r="J3" s="323">
        <f>H3+1</f>
        <v>45246</v>
      </c>
      <c r="K3" s="323"/>
      <c r="L3" s="316">
        <f>J3+1</f>
        <v>45247</v>
      </c>
      <c r="M3" s="334"/>
      <c r="N3" s="316">
        <f>L3+1</f>
        <v>45248</v>
      </c>
      <c r="O3" s="334"/>
      <c r="P3" s="316">
        <f>N3+1</f>
        <v>45249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75"/>
      <c r="O6" s="77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ht="16.2" x14ac:dyDescent="0.3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194"/>
      <c r="H7" s="53"/>
      <c r="I7" s="51"/>
      <c r="J7" s="50"/>
      <c r="K7" s="52"/>
      <c r="L7" s="75"/>
      <c r="M7" s="77"/>
      <c r="N7" s="75"/>
      <c r="O7" s="77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75"/>
      <c r="O8" s="77"/>
      <c r="P8" s="187"/>
      <c r="Q8" s="108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75"/>
      <c r="O9" s="77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75"/>
      <c r="O10" s="77"/>
      <c r="P10" s="75"/>
      <c r="Q10" s="108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73"/>
      <c r="O11" s="77"/>
      <c r="P11" s="73"/>
      <c r="Q11" s="74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87"/>
      <c r="F12" s="50"/>
      <c r="G12" s="52"/>
      <c r="H12" s="54"/>
      <c r="I12" s="67"/>
      <c r="J12" s="94"/>
      <c r="K12" s="95"/>
      <c r="L12" s="75"/>
      <c r="M12" s="77"/>
      <c r="N12" s="73"/>
      <c r="O12" s="77"/>
      <c r="P12" s="73"/>
      <c r="Q12" s="74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73"/>
      <c r="Q13" s="74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17">
    <mergeCell ref="H2:I2"/>
    <mergeCell ref="J3:K3"/>
    <mergeCell ref="L2:M2"/>
    <mergeCell ref="L3:M3"/>
    <mergeCell ref="A1:T1"/>
    <mergeCell ref="N2:O2"/>
    <mergeCell ref="P2:Q2"/>
    <mergeCell ref="R2:T4"/>
    <mergeCell ref="N3:O3"/>
    <mergeCell ref="P3:Q3"/>
    <mergeCell ref="H3:I3"/>
    <mergeCell ref="F3:G3"/>
    <mergeCell ref="J2:K2"/>
    <mergeCell ref="D3:E3"/>
    <mergeCell ref="A2:C4"/>
    <mergeCell ref="D2:E2"/>
    <mergeCell ref="F2:G2"/>
  </mergeCells>
  <phoneticPr fontId="37" type="noConversion"/>
  <conditionalFormatting sqref="A1">
    <cfRule type="cellIs" dxfId="146" priority="1" stopIfTrue="1" operator="equal">
      <formula>"VAPAA"</formula>
    </cfRule>
    <cfRule type="cellIs" dxfId="145" priority="2" operator="equal">
      <formula>"VAPAA"</formula>
    </cfRule>
  </conditionalFormatting>
  <conditionalFormatting sqref="A2 D2:R2 D3 F3 H3 J3 L3 N3 P3 D4:Q4">
    <cfRule type="cellIs" dxfId="144" priority="103" operator="equal">
      <formula>"ALLIANSSI"</formula>
    </cfRule>
    <cfRule type="cellIs" dxfId="143" priority="104" operator="equal">
      <formula>"VAPAA"</formula>
    </cfRule>
  </conditionalFormatting>
  <conditionalFormatting sqref="A5:C65536">
    <cfRule type="cellIs" dxfId="142" priority="77" stopIfTrue="1" operator="equal">
      <formula>"VAPAA"</formula>
    </cfRule>
  </conditionalFormatting>
  <conditionalFormatting sqref="A5:T5">
    <cfRule type="cellIs" dxfId="141" priority="75" stopIfTrue="1" operator="equal">
      <formula>"VAPAA"</formula>
    </cfRule>
  </conditionalFormatting>
  <conditionalFormatting sqref="D14:E18">
    <cfRule type="cellIs" dxfId="140" priority="12" stopIfTrue="1" operator="equal">
      <formula>"VAPAA"</formula>
    </cfRule>
  </conditionalFormatting>
  <conditionalFormatting sqref="D5:F6">
    <cfRule type="cellIs" dxfId="139" priority="94" stopIfTrue="1" operator="equal">
      <formula>"VAPAA"</formula>
    </cfRule>
  </conditionalFormatting>
  <conditionalFormatting sqref="D12:H12">
    <cfRule type="cellIs" dxfId="138" priority="93" stopIfTrue="1" operator="equal">
      <formula>"VAPAA"</formula>
    </cfRule>
  </conditionalFormatting>
  <conditionalFormatting sqref="D11:K11">
    <cfRule type="cellIs" dxfId="137" priority="101" stopIfTrue="1" operator="equal">
      <formula>"VAPAA"</formula>
    </cfRule>
  </conditionalFormatting>
  <conditionalFormatting sqref="D13:N13">
    <cfRule type="cellIs" dxfId="136" priority="69" stopIfTrue="1" operator="equal">
      <formula>"VAPAA"</formula>
    </cfRule>
  </conditionalFormatting>
  <conditionalFormatting sqref="D14:Q19">
    <cfRule type="cellIs" dxfId="135" priority="3" stopIfTrue="1" operator="equal">
      <formula>"VAPAA"</formula>
    </cfRule>
  </conditionalFormatting>
  <conditionalFormatting sqref="F14:G14 F15:F17">
    <cfRule type="cellIs" dxfId="134" priority="9" stopIfTrue="1" operator="equal">
      <formula>"VAPAA"</formula>
    </cfRule>
  </conditionalFormatting>
  <conditionalFormatting sqref="H13:I16">
    <cfRule type="cellIs" dxfId="133" priority="8" stopIfTrue="1" operator="equal">
      <formula>"VAPAA"</formula>
    </cfRule>
  </conditionalFormatting>
  <conditionalFormatting sqref="J15">
    <cfRule type="cellIs" dxfId="132" priority="4" stopIfTrue="1" operator="equal">
      <formula>"VAPAA"</formula>
    </cfRule>
  </conditionalFormatting>
  <conditionalFormatting sqref="J12:K12">
    <cfRule type="cellIs" dxfId="131" priority="92" stopIfTrue="1" operator="equal">
      <formula>"VAPAA"</formula>
    </cfRule>
  </conditionalFormatting>
  <conditionalFormatting sqref="J16:K19">
    <cfRule type="cellIs" dxfId="130" priority="5" stopIfTrue="1" operator="equal">
      <formula>"VAPAA"</formula>
    </cfRule>
  </conditionalFormatting>
  <conditionalFormatting sqref="K14">
    <cfRule type="cellIs" dxfId="129" priority="17" stopIfTrue="1" operator="equal">
      <formula>"VAPAA"</formula>
    </cfRule>
  </conditionalFormatting>
  <conditionalFormatting sqref="N11:N12">
    <cfRule type="cellIs" dxfId="128" priority="91" stopIfTrue="1" operator="equal">
      <formula>"VAPAA"</formula>
    </cfRule>
  </conditionalFormatting>
  <conditionalFormatting sqref="N14">
    <cfRule type="cellIs" dxfId="127" priority="16" stopIfTrue="1" operator="equal">
      <formula>"VAPAA"</formula>
    </cfRule>
  </conditionalFormatting>
  <conditionalFormatting sqref="O11:O13">
    <cfRule type="cellIs" dxfId="126" priority="50" stopIfTrue="1" operator="equal">
      <formula>"VAPAA"</formula>
    </cfRule>
  </conditionalFormatting>
  <conditionalFormatting sqref="P11:Q18">
    <cfRule type="cellIs" dxfId="125" priority="15" stopIfTrue="1" operator="equal">
      <formula>"VAPAA"</formula>
    </cfRule>
  </conditionalFormatting>
  <conditionalFormatting sqref="U1:IV1 A2:XFD4 U5:IV19 A6:Q12 R6:T19 D20:IV65536">
    <cfRule type="cellIs" dxfId="124" priority="102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46'!P3+1</f>
        <v>45250</v>
      </c>
      <c r="E3" s="317"/>
      <c r="F3" s="316">
        <f>D3+1</f>
        <v>45251</v>
      </c>
      <c r="G3" s="317"/>
      <c r="H3" s="323">
        <f>F3+1</f>
        <v>45252</v>
      </c>
      <c r="I3" s="337"/>
      <c r="J3" s="323">
        <f>H3+1</f>
        <v>45253</v>
      </c>
      <c r="K3" s="323"/>
      <c r="L3" s="316">
        <f>J3+1</f>
        <v>45254</v>
      </c>
      <c r="M3" s="334"/>
      <c r="N3" s="316">
        <f>L3+1</f>
        <v>45255</v>
      </c>
      <c r="O3" s="334"/>
      <c r="P3" s="316">
        <f>N3+1</f>
        <v>45256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160"/>
      <c r="O5" s="161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66"/>
      <c r="O6" s="55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53"/>
      <c r="I7" s="51"/>
      <c r="J7" s="50"/>
      <c r="K7" s="52"/>
      <c r="L7" s="75"/>
      <c r="M7" s="77"/>
      <c r="N7" s="187"/>
      <c r="O7" s="108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187"/>
      <c r="O8" s="108"/>
      <c r="P8" s="75"/>
      <c r="Q8" s="77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218"/>
      <c r="O9" s="108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66"/>
      <c r="O10" s="108"/>
      <c r="P10" s="75"/>
      <c r="Q10" s="77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61"/>
      <c r="O11" s="108"/>
      <c r="P11" s="73"/>
      <c r="Q11" s="74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61"/>
      <c r="O12" s="39"/>
      <c r="P12" s="61"/>
      <c r="Q12" s="60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17">
    <mergeCell ref="D3:E3"/>
    <mergeCell ref="F3:G3"/>
    <mergeCell ref="L2:M2"/>
    <mergeCell ref="L3:M3"/>
    <mergeCell ref="H2:I2"/>
    <mergeCell ref="A1:T1"/>
    <mergeCell ref="N2:O2"/>
    <mergeCell ref="P2:Q2"/>
    <mergeCell ref="R2:T4"/>
    <mergeCell ref="N3:O3"/>
    <mergeCell ref="P3:Q3"/>
    <mergeCell ref="J2:K2"/>
    <mergeCell ref="J3:K3"/>
    <mergeCell ref="A2:C4"/>
    <mergeCell ref="D2:E2"/>
    <mergeCell ref="F2:G2"/>
    <mergeCell ref="H3:I3"/>
  </mergeCells>
  <phoneticPr fontId="38" type="noConversion"/>
  <conditionalFormatting sqref="A1">
    <cfRule type="cellIs" dxfId="123" priority="1" stopIfTrue="1" operator="equal">
      <formula>"VAPAA"</formula>
    </cfRule>
    <cfRule type="cellIs" dxfId="122" priority="2" operator="equal">
      <formula>"VAPAA"</formula>
    </cfRule>
  </conditionalFormatting>
  <conditionalFormatting sqref="A2 D2:R2 D3 F3 H3 J3 L3 N3 P3 D4:Q4">
    <cfRule type="cellIs" dxfId="121" priority="132" operator="equal">
      <formula>"ALLIANSSI"</formula>
    </cfRule>
    <cfRule type="cellIs" dxfId="120" priority="133" operator="equal">
      <formula>"VAPAA"</formula>
    </cfRule>
  </conditionalFormatting>
  <conditionalFormatting sqref="A5:C19">
    <cfRule type="cellIs" dxfId="119" priority="106" stopIfTrue="1" operator="equal">
      <formula>"VAPAA"</formula>
    </cfRule>
  </conditionalFormatting>
  <conditionalFormatting sqref="A5:T5">
    <cfRule type="cellIs" dxfId="118" priority="104" stopIfTrue="1" operator="equal">
      <formula>"VAPAA"</formula>
    </cfRule>
  </conditionalFormatting>
  <conditionalFormatting sqref="D14:E18">
    <cfRule type="cellIs" dxfId="117" priority="12" stopIfTrue="1" operator="equal">
      <formula>"VAPAA"</formula>
    </cfRule>
  </conditionalFormatting>
  <conditionalFormatting sqref="D5:F6">
    <cfRule type="cellIs" dxfId="116" priority="123" stopIfTrue="1" operator="equal">
      <formula>"VAPAA"</formula>
    </cfRule>
  </conditionalFormatting>
  <conditionalFormatting sqref="D11:K11">
    <cfRule type="cellIs" dxfId="115" priority="130" stopIfTrue="1" operator="equal">
      <formula>"VAPAA"</formula>
    </cfRule>
  </conditionalFormatting>
  <conditionalFormatting sqref="D12:N13">
    <cfRule type="cellIs" dxfId="114" priority="96" stopIfTrue="1" operator="equal">
      <formula>"VAPAA"</formula>
    </cfRule>
  </conditionalFormatting>
  <conditionalFormatting sqref="D14:Q19">
    <cfRule type="cellIs" dxfId="113" priority="3" stopIfTrue="1" operator="equal">
      <formula>"VAPAA"</formula>
    </cfRule>
  </conditionalFormatting>
  <conditionalFormatting sqref="E13:G13">
    <cfRule type="cellIs" dxfId="112" priority="98" stopIfTrue="1" operator="equal">
      <formula>"VAPAA"</formula>
    </cfRule>
  </conditionalFormatting>
  <conditionalFormatting sqref="F14:G14 F15:F17">
    <cfRule type="cellIs" dxfId="111" priority="9" stopIfTrue="1" operator="equal">
      <formula>"VAPAA"</formula>
    </cfRule>
  </conditionalFormatting>
  <conditionalFormatting sqref="H12">
    <cfRule type="cellIs" dxfId="110" priority="97" stopIfTrue="1" operator="equal">
      <formula>"VAPAA"</formula>
    </cfRule>
  </conditionalFormatting>
  <conditionalFormatting sqref="H13:I16">
    <cfRule type="cellIs" dxfId="109" priority="8" stopIfTrue="1" operator="equal">
      <formula>"VAPAA"</formula>
    </cfRule>
  </conditionalFormatting>
  <conditionalFormatting sqref="J15">
    <cfRule type="cellIs" dxfId="108" priority="4" stopIfTrue="1" operator="equal">
      <formula>"VAPAA"</formula>
    </cfRule>
  </conditionalFormatting>
  <conditionalFormatting sqref="J16:K19">
    <cfRule type="cellIs" dxfId="107" priority="5" stopIfTrue="1" operator="equal">
      <formula>"VAPAA"</formula>
    </cfRule>
  </conditionalFormatting>
  <conditionalFormatting sqref="K14">
    <cfRule type="cellIs" dxfId="106" priority="17" stopIfTrue="1" operator="equal">
      <formula>"VAPAA"</formula>
    </cfRule>
  </conditionalFormatting>
  <conditionalFormatting sqref="N11:N14">
    <cfRule type="cellIs" dxfId="105" priority="16" stopIfTrue="1" operator="equal">
      <formula>"VAPAA"</formula>
    </cfRule>
  </conditionalFormatting>
  <conditionalFormatting sqref="O11:O13">
    <cfRule type="cellIs" dxfId="104" priority="79" stopIfTrue="1" operator="equal">
      <formula>"VAPAA"</formula>
    </cfRule>
  </conditionalFormatting>
  <conditionalFormatting sqref="P11:Q18">
    <cfRule type="cellIs" dxfId="103" priority="15" stopIfTrue="1" operator="equal">
      <formula>"VAPAA"</formula>
    </cfRule>
  </conditionalFormatting>
  <conditionalFormatting sqref="U1:IV1 A2:XFD4 U5:IV19 A6:Q11 R6:T19 A20:XFD65536">
    <cfRule type="cellIs" dxfId="102" priority="131" stopIfTrue="1" operator="equal">
      <formula>"VAPAA"</formula>
    </cfRule>
  </conditionalFormatting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49'!W3+1</f>
        <v>42345</v>
      </c>
      <c r="E3" s="317"/>
      <c r="F3" s="316">
        <f>D3+1</f>
        <v>42346</v>
      </c>
      <c r="G3" s="317"/>
      <c r="H3" s="323">
        <f>F3+1</f>
        <v>42347</v>
      </c>
      <c r="I3" s="337"/>
      <c r="J3" s="323">
        <f>H3+1</f>
        <v>42348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42349</v>
      </c>
      <c r="T3" s="334"/>
      <c r="U3" s="316">
        <f>S3+1</f>
        <v>42350</v>
      </c>
      <c r="V3" s="334"/>
      <c r="W3" s="316">
        <f>U3+1</f>
        <v>42351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12"/>
      <c r="V5" s="13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12"/>
      <c r="V6" s="13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12"/>
      <c r="V7" s="13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12"/>
      <c r="V8" s="13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12"/>
      <c r="V9" s="13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12"/>
      <c r="V10" s="13"/>
      <c r="W10" s="12"/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12"/>
      <c r="V11" s="13"/>
      <c r="W11" s="12"/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12"/>
      <c r="V12" s="13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 t="s">
        <v>32</v>
      </c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12"/>
      <c r="V13" s="13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34" t="s">
        <v>33</v>
      </c>
      <c r="V14" s="13"/>
      <c r="W14" s="32" t="s">
        <v>17</v>
      </c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34" t="s">
        <v>33</v>
      </c>
      <c r="V15" s="13"/>
      <c r="W15" s="32" t="s">
        <v>17</v>
      </c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32" t="s">
        <v>18</v>
      </c>
      <c r="V16" s="13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32" t="s">
        <v>18</v>
      </c>
      <c r="V17" s="13"/>
      <c r="W17" s="12"/>
      <c r="X17" s="13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12"/>
      <c r="V18" s="13"/>
      <c r="W18" s="12"/>
      <c r="X18" s="13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5"/>
      <c r="V19" s="9"/>
      <c r="W19" s="5"/>
      <c r="X19" s="9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5"/>
      <c r="V20" s="9"/>
      <c r="W20" s="5"/>
      <c r="X20" s="9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5"/>
      <c r="V21" s="9"/>
      <c r="W21" s="5"/>
      <c r="X21" s="9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5"/>
      <c r="V22" s="9"/>
      <c r="W22" s="5"/>
      <c r="X22" s="9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35" t="s">
        <v>32</v>
      </c>
      <c r="U23" s="5"/>
      <c r="V23" s="9"/>
      <c r="W23" s="5"/>
      <c r="X23" s="9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35" t="s">
        <v>32</v>
      </c>
      <c r="U24" s="5"/>
      <c r="V24" s="9"/>
      <c r="W24" s="5"/>
      <c r="X24" s="9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5"/>
      <c r="V25" s="9"/>
      <c r="W25" s="5"/>
      <c r="X25" s="9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5"/>
      <c r="V26" s="9"/>
      <c r="W26" s="5"/>
      <c r="X26" s="9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5"/>
      <c r="V27" s="9"/>
      <c r="W27" s="5"/>
      <c r="X27" s="9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5"/>
      <c r="V28" s="9"/>
      <c r="W28" s="5"/>
      <c r="X28" s="9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5"/>
      <c r="V29" s="9"/>
      <c r="W29" s="5"/>
      <c r="X29" s="9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6"/>
      <c r="V30" s="7"/>
      <c r="W30" s="6"/>
      <c r="X30" s="7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5"/>
      <c r="V31" s="9"/>
      <c r="W31" s="5"/>
      <c r="X31" s="9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6"/>
      <c r="V32" s="7"/>
      <c r="W32" s="6"/>
      <c r="X32" s="7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P1:AA1"/>
    <mergeCell ref="Y2:AA4"/>
    <mergeCell ref="A1:N1"/>
    <mergeCell ref="D3:E3"/>
    <mergeCell ref="H2:I2"/>
    <mergeCell ref="W2:X2"/>
    <mergeCell ref="D2:E2"/>
    <mergeCell ref="W3:X3"/>
    <mergeCell ref="S3:T3"/>
    <mergeCell ref="U3:V3"/>
    <mergeCell ref="A2:C4"/>
    <mergeCell ref="D19:K19"/>
    <mergeCell ref="U2:V2"/>
    <mergeCell ref="S2:T2"/>
    <mergeCell ref="J2:K2"/>
    <mergeCell ref="H3:I3"/>
    <mergeCell ref="P2:R4"/>
    <mergeCell ref="J3:K3"/>
    <mergeCell ref="F2:G2"/>
    <mergeCell ref="F3:G3"/>
    <mergeCell ref="L2:N4"/>
  </mergeCells>
  <conditionalFormatting sqref="A1:A2 D2:L2 O2:P2 S2:Y2 D3 F3 H3 J3 S3 U3 W3 O3:O4 D4:K4 S4:X4">
    <cfRule type="cellIs" dxfId="1872" priority="38" operator="equal">
      <formula>"VAPAA"</formula>
    </cfRule>
  </conditionalFormatting>
  <conditionalFormatting sqref="A2 D2:L2 O2:P2 S2:Y2 D3 F3 H3 J3 S3 U3 W3 O3:O4 D4:K4 S4:X4">
    <cfRule type="cellIs" dxfId="1871" priority="37" operator="equal">
      <formula>"ALLIANSSI"</formula>
    </cfRule>
  </conditionalFormatting>
  <conditionalFormatting sqref="A5:O5 A6:C18 A19:D19">
    <cfRule type="cellIs" dxfId="1870" priority="9" stopIfTrue="1" operator="equal">
      <formula>"VAPAA"</formula>
    </cfRule>
  </conditionalFormatting>
  <conditionalFormatting sqref="A1:XFD4 A33:XFD33 A34:O34 Y34:IV34 A35:XFD65536">
    <cfRule type="cellIs" dxfId="1869" priority="36" stopIfTrue="1" operator="equal">
      <formula>"VAPAA"</formula>
    </cfRule>
  </conditionalFormatting>
  <conditionalFormatting sqref="D11:K18">
    <cfRule type="cellIs" dxfId="1868" priority="2" stopIfTrue="1" operator="equal">
      <formula>"VAPAA"</formula>
    </cfRule>
  </conditionalFormatting>
  <conditionalFormatting sqref="F14:F16">
    <cfRule type="cellIs" dxfId="1867" priority="7" stopIfTrue="1" operator="equal">
      <formula>"VAPAA"</formula>
    </cfRule>
  </conditionalFormatting>
  <conditionalFormatting sqref="G14:G17">
    <cfRule type="cellIs" dxfId="1866" priority="6" stopIfTrue="1" operator="equal">
      <formula>"VAPAA"</formula>
    </cfRule>
  </conditionalFormatting>
  <conditionalFormatting sqref="O20:X32">
    <cfRule type="cellIs" dxfId="1865" priority="4" stopIfTrue="1" operator="equal">
      <formula>"VAPAA"</formula>
    </cfRule>
  </conditionalFormatting>
  <conditionalFormatting sqref="P1">
    <cfRule type="cellIs" dxfId="1864" priority="39" operator="equal">
      <formula>"VAPAA"</formula>
    </cfRule>
  </conditionalFormatting>
  <conditionalFormatting sqref="P5:X19 D6:O10 L11:O19 A20:N26 A27:D30 F27:F30 H27:N30 A31:N32">
    <cfRule type="cellIs" dxfId="1863" priority="10" stopIfTrue="1" operator="equal">
      <formula>"VAPAA"</formula>
    </cfRule>
  </conditionalFormatting>
  <conditionalFormatting sqref="Y5:IV32">
    <cfRule type="cellIs" dxfId="1862" priority="29" stopIfTrue="1" operator="equal">
      <formula>"VAPAA"</formula>
    </cfRule>
  </conditionalFormatting>
  <pageMargins left="0.7" right="0.7" top="0.75" bottom="0.75" header="0.3" footer="0.3"/>
  <pageSetup paperSize="9" scale="98" orientation="landscape" r:id="rId1"/>
  <colBreaks count="1" manualBreakCount="1">
    <brk id="14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47'!P3+1</f>
        <v>45257</v>
      </c>
      <c r="E3" s="317"/>
      <c r="F3" s="316">
        <f>D3+1</f>
        <v>45258</v>
      </c>
      <c r="G3" s="317"/>
      <c r="H3" s="323">
        <f>F3+1</f>
        <v>45259</v>
      </c>
      <c r="I3" s="337"/>
      <c r="J3" s="323">
        <f>H3+1</f>
        <v>45260</v>
      </c>
      <c r="K3" s="323"/>
      <c r="L3" s="316">
        <f>J3+1</f>
        <v>45261</v>
      </c>
      <c r="M3" s="334"/>
      <c r="N3" s="316">
        <f>L3+1</f>
        <v>45262</v>
      </c>
      <c r="O3" s="334"/>
      <c r="P3" s="316">
        <f>N3+1</f>
        <v>45263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75"/>
      <c r="O6" s="77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53"/>
      <c r="I7" s="51"/>
      <c r="J7" s="50"/>
      <c r="K7" s="52"/>
      <c r="L7" s="75"/>
      <c r="M7" s="77"/>
      <c r="N7" s="75"/>
      <c r="O7" s="77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75"/>
      <c r="O8" s="108"/>
      <c r="P8" s="75"/>
      <c r="Q8" s="77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75"/>
      <c r="O9" s="77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75"/>
      <c r="O10" s="77"/>
      <c r="P10" s="75"/>
      <c r="Q10" s="77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75"/>
      <c r="O11" s="77"/>
      <c r="P11" s="73"/>
      <c r="Q11" s="74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75"/>
      <c r="O12" s="77"/>
      <c r="P12" s="61"/>
      <c r="Q12" s="60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185"/>
      <c r="J18" s="94"/>
      <c r="K18" s="39"/>
      <c r="L18" s="155"/>
      <c r="M18" s="55"/>
      <c r="N18" s="66"/>
      <c r="O18" s="55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126"/>
      <c r="I19" s="181"/>
      <c r="J19" s="127"/>
      <c r="K19" s="128"/>
      <c r="L19" s="186"/>
      <c r="M19" s="183"/>
      <c r="N19" s="182"/>
      <c r="O19" s="183"/>
      <c r="P19" s="65"/>
      <c r="Q19" s="103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17">
    <mergeCell ref="L2:M2"/>
    <mergeCell ref="J3:K3"/>
    <mergeCell ref="J2:K2"/>
    <mergeCell ref="H3:I3"/>
    <mergeCell ref="A1:T1"/>
    <mergeCell ref="N2:O2"/>
    <mergeCell ref="P2:Q2"/>
    <mergeCell ref="R2:T4"/>
    <mergeCell ref="N3:O3"/>
    <mergeCell ref="P3:Q3"/>
    <mergeCell ref="D3:E3"/>
    <mergeCell ref="F3:G3"/>
    <mergeCell ref="A2:C4"/>
    <mergeCell ref="D2:E2"/>
    <mergeCell ref="F2:G2"/>
    <mergeCell ref="H2:I2"/>
    <mergeCell ref="L3:M3"/>
  </mergeCells>
  <conditionalFormatting sqref="A1">
    <cfRule type="cellIs" dxfId="101" priority="1" stopIfTrue="1" operator="equal">
      <formula>"VAPAA"</formula>
    </cfRule>
    <cfRule type="cellIs" dxfId="100" priority="2" operator="equal">
      <formula>"VAPAA"</formula>
    </cfRule>
  </conditionalFormatting>
  <conditionalFormatting sqref="A2 D2:R2 D3 F3 H3 J3 L3 N3 P3 D4:Q4">
    <cfRule type="cellIs" dxfId="99" priority="134" operator="equal">
      <formula>"ALLIANSSI"</formula>
    </cfRule>
    <cfRule type="cellIs" dxfId="98" priority="135" operator="equal">
      <formula>"VAPAA"</formula>
    </cfRule>
  </conditionalFormatting>
  <conditionalFormatting sqref="A5:C19">
    <cfRule type="cellIs" dxfId="97" priority="108" stopIfTrue="1" operator="equal">
      <formula>"VAPAA"</formula>
    </cfRule>
  </conditionalFormatting>
  <conditionalFormatting sqref="A11:M11">
    <cfRule type="cellIs" dxfId="96" priority="132" stopIfTrue="1" operator="equal">
      <formula>"VAPAA"</formula>
    </cfRule>
  </conditionalFormatting>
  <conditionalFormatting sqref="A5:T5">
    <cfRule type="cellIs" dxfId="95" priority="106" stopIfTrue="1" operator="equal">
      <formula>"VAPAA"</formula>
    </cfRule>
  </conditionalFormatting>
  <conditionalFormatting sqref="D12:D13">
    <cfRule type="cellIs" dxfId="94" priority="103" stopIfTrue="1" operator="equal">
      <formula>"VAPAA"</formula>
    </cfRule>
  </conditionalFormatting>
  <conditionalFormatting sqref="D14:E18">
    <cfRule type="cellIs" dxfId="93" priority="12" stopIfTrue="1" operator="equal">
      <formula>"VAPAA"</formula>
    </cfRule>
  </conditionalFormatting>
  <conditionalFormatting sqref="D5:F6">
    <cfRule type="cellIs" dxfId="92" priority="125" stopIfTrue="1" operator="equal">
      <formula>"VAPAA"</formula>
    </cfRule>
  </conditionalFormatting>
  <conditionalFormatting sqref="D12:M12">
    <cfRule type="cellIs" dxfId="91" priority="99" stopIfTrue="1" operator="equal">
      <formula>"VAPAA"</formula>
    </cfRule>
  </conditionalFormatting>
  <conditionalFormatting sqref="D13:O13">
    <cfRule type="cellIs" dxfId="90" priority="81" stopIfTrue="1" operator="equal">
      <formula>"VAPAA"</formula>
    </cfRule>
  </conditionalFormatting>
  <conditionalFormatting sqref="D14:Q19">
    <cfRule type="cellIs" dxfId="89" priority="3" stopIfTrue="1" operator="equal">
      <formula>"VAPAA"</formula>
    </cfRule>
  </conditionalFormatting>
  <conditionalFormatting sqref="F14:G14 F15:F17">
    <cfRule type="cellIs" dxfId="88" priority="9" stopIfTrue="1" operator="equal">
      <formula>"VAPAA"</formula>
    </cfRule>
  </conditionalFormatting>
  <conditionalFormatting sqref="H13:I16">
    <cfRule type="cellIs" dxfId="87" priority="8" stopIfTrue="1" operator="equal">
      <formula>"VAPAA"</formula>
    </cfRule>
  </conditionalFormatting>
  <conditionalFormatting sqref="J15">
    <cfRule type="cellIs" dxfId="86" priority="4" stopIfTrue="1" operator="equal">
      <formula>"VAPAA"</formula>
    </cfRule>
  </conditionalFormatting>
  <conditionalFormatting sqref="J12:K13">
    <cfRule type="cellIs" dxfId="85" priority="98" stopIfTrue="1" operator="equal">
      <formula>"VAPAA"</formula>
    </cfRule>
  </conditionalFormatting>
  <conditionalFormatting sqref="J16:K19">
    <cfRule type="cellIs" dxfId="84" priority="5" stopIfTrue="1" operator="equal">
      <formula>"VAPAA"</formula>
    </cfRule>
  </conditionalFormatting>
  <conditionalFormatting sqref="K14">
    <cfRule type="cellIs" dxfId="83" priority="17" stopIfTrue="1" operator="equal">
      <formula>"VAPAA"</formula>
    </cfRule>
  </conditionalFormatting>
  <conditionalFormatting sqref="N13:N14">
    <cfRule type="cellIs" dxfId="82" priority="16" stopIfTrue="1" operator="equal">
      <formula>"VAPAA"</formula>
    </cfRule>
  </conditionalFormatting>
  <conditionalFormatting sqref="P11:Q18">
    <cfRule type="cellIs" dxfId="81" priority="15" stopIfTrue="1" operator="equal">
      <formula>"VAPAA"</formula>
    </cfRule>
  </conditionalFormatting>
  <conditionalFormatting sqref="U1:IV1 A2:XFD4 U5:IV19 A6:Q10 R6:T19 N11:O12 A20:XFD65536">
    <cfRule type="cellIs" dxfId="80" priority="133" stopIfTrue="1" operator="equal">
      <formula>"VAPAA"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48'!P3+1</f>
        <v>45264</v>
      </c>
      <c r="E3" s="317"/>
      <c r="F3" s="316">
        <f>D3+1</f>
        <v>45265</v>
      </c>
      <c r="G3" s="317"/>
      <c r="H3" s="323">
        <f>F3+1</f>
        <v>45266</v>
      </c>
      <c r="I3" s="337"/>
      <c r="J3" s="323">
        <f>H3+1</f>
        <v>45267</v>
      </c>
      <c r="K3" s="323"/>
      <c r="L3" s="316">
        <f>J3+1</f>
        <v>45268</v>
      </c>
      <c r="M3" s="334"/>
      <c r="N3" s="316">
        <f>L3+1</f>
        <v>45269</v>
      </c>
      <c r="O3" s="334"/>
      <c r="P3" s="316">
        <f>N3+1</f>
        <v>45270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428"/>
      <c r="E5" s="429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428"/>
      <c r="E6" s="429"/>
      <c r="F6" s="92"/>
      <c r="G6" s="44"/>
      <c r="H6" s="53"/>
      <c r="I6" s="51"/>
      <c r="J6" s="50"/>
      <c r="K6" s="52"/>
      <c r="L6" s="75"/>
      <c r="M6" s="77"/>
      <c r="N6" s="76"/>
      <c r="O6" s="78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428"/>
      <c r="E7" s="429"/>
      <c r="F7" s="50"/>
      <c r="G7" s="52"/>
      <c r="H7" s="53"/>
      <c r="I7" s="51"/>
      <c r="J7" s="50"/>
      <c r="K7" s="52"/>
      <c r="L7" s="75"/>
      <c r="M7" s="77"/>
      <c r="N7" s="76"/>
      <c r="O7" s="78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428"/>
      <c r="E8" s="429"/>
      <c r="F8" s="50"/>
      <c r="G8" s="52"/>
      <c r="H8" s="53"/>
      <c r="I8" s="51"/>
      <c r="J8" s="50"/>
      <c r="K8" s="52"/>
      <c r="L8" s="75"/>
      <c r="M8" s="77"/>
      <c r="N8" s="75"/>
      <c r="O8" s="77"/>
      <c r="P8" s="75"/>
      <c r="Q8" s="77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428"/>
      <c r="E9" s="429"/>
      <c r="F9" s="50"/>
      <c r="G9" s="52"/>
      <c r="H9" s="53"/>
      <c r="I9" s="51"/>
      <c r="J9" s="50"/>
      <c r="K9" s="52"/>
      <c r="L9" s="75"/>
      <c r="M9" s="77"/>
      <c r="N9" s="75"/>
      <c r="O9" s="77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428"/>
      <c r="E10" s="429"/>
      <c r="F10" s="50"/>
      <c r="G10" s="52"/>
      <c r="H10" s="53"/>
      <c r="I10" s="51"/>
      <c r="J10" s="50"/>
      <c r="K10" s="52"/>
      <c r="L10" s="75"/>
      <c r="M10" s="77"/>
      <c r="N10" s="75"/>
      <c r="O10" s="77"/>
      <c r="P10" s="75"/>
      <c r="Q10" s="77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428"/>
      <c r="E11" s="429"/>
      <c r="F11" s="50"/>
      <c r="G11" s="52"/>
      <c r="H11" s="68"/>
      <c r="I11" s="51"/>
      <c r="J11" s="50"/>
      <c r="K11" s="52"/>
      <c r="L11" s="75"/>
      <c r="M11" s="77"/>
      <c r="N11" s="73"/>
      <c r="O11" s="77"/>
      <c r="P11" s="75"/>
      <c r="Q11" s="77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28"/>
      <c r="E12" s="429"/>
      <c r="F12" s="63"/>
      <c r="G12" s="41"/>
      <c r="H12" s="122"/>
      <c r="I12" s="41"/>
      <c r="J12" s="94"/>
      <c r="K12" s="95"/>
      <c r="L12" s="66"/>
      <c r="M12" s="55"/>
      <c r="N12" s="61"/>
      <c r="O12" s="39"/>
      <c r="P12" s="61"/>
      <c r="Q12" s="60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28"/>
      <c r="E13" s="42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56"/>
      <c r="J18" s="94"/>
      <c r="K18" s="39"/>
      <c r="L18" s="66"/>
      <c r="M18" s="55"/>
      <c r="N18" s="61"/>
      <c r="O18" s="102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40"/>
      <c r="I19" s="56"/>
      <c r="J19" s="94"/>
      <c r="K19" s="39"/>
      <c r="L19" s="66"/>
      <c r="M19" s="55"/>
      <c r="N19" s="61"/>
      <c r="O19" s="102"/>
      <c r="P19" s="61"/>
      <c r="Q19" s="60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26">
    <mergeCell ref="A1:T1"/>
    <mergeCell ref="N2:O2"/>
    <mergeCell ref="P2:Q2"/>
    <mergeCell ref="R2:T4"/>
    <mergeCell ref="N3:O3"/>
    <mergeCell ref="P3:Q3"/>
    <mergeCell ref="F2:G2"/>
    <mergeCell ref="A2:C4"/>
    <mergeCell ref="D2:E2"/>
    <mergeCell ref="H3:I3"/>
    <mergeCell ref="D3:E3"/>
    <mergeCell ref="J3:K3"/>
    <mergeCell ref="F3:G3"/>
    <mergeCell ref="J2:K2"/>
    <mergeCell ref="H2:I2"/>
    <mergeCell ref="L2:M2"/>
    <mergeCell ref="L3:M3"/>
    <mergeCell ref="D13:E13"/>
    <mergeCell ref="D5:E5"/>
    <mergeCell ref="D6:E6"/>
    <mergeCell ref="D7:E7"/>
    <mergeCell ref="D8:E8"/>
    <mergeCell ref="D9:E9"/>
    <mergeCell ref="D10:E10"/>
    <mergeCell ref="D12:E12"/>
    <mergeCell ref="D11:E11"/>
  </mergeCells>
  <conditionalFormatting sqref="A1">
    <cfRule type="cellIs" dxfId="79" priority="1" stopIfTrue="1" operator="equal">
      <formula>"VAPAA"</formula>
    </cfRule>
    <cfRule type="cellIs" dxfId="78" priority="2" operator="equal">
      <formula>"VAPAA"</formula>
    </cfRule>
  </conditionalFormatting>
  <conditionalFormatting sqref="A2 D2:R2 D3 F3 H3 J3 L3 N3 P3 D4:Q4">
    <cfRule type="cellIs" dxfId="77" priority="148" operator="equal">
      <formula>"ALLIANSSI"</formula>
    </cfRule>
    <cfRule type="cellIs" dxfId="76" priority="149" operator="equal">
      <formula>"VAPAA"</formula>
    </cfRule>
  </conditionalFormatting>
  <conditionalFormatting sqref="A5:C19">
    <cfRule type="cellIs" dxfId="75" priority="122" stopIfTrue="1" operator="equal">
      <formula>"VAPAA"</formula>
    </cfRule>
  </conditionalFormatting>
  <conditionalFormatting sqref="D5:D13">
    <cfRule type="cellIs" dxfId="74" priority="93" stopIfTrue="1" operator="equal">
      <formula>"VAPAA"</formula>
    </cfRule>
  </conditionalFormatting>
  <conditionalFormatting sqref="D14:E18">
    <cfRule type="cellIs" dxfId="73" priority="12" stopIfTrue="1" operator="equal">
      <formula>"VAPAA"</formula>
    </cfRule>
  </conditionalFormatting>
  <conditionalFormatting sqref="D18:O19">
    <cfRule type="cellIs" dxfId="72" priority="90" stopIfTrue="1" operator="equal">
      <formula>"VAPAA"</formula>
    </cfRule>
  </conditionalFormatting>
  <conditionalFormatting sqref="D14:Q17">
    <cfRule type="cellIs" dxfId="71" priority="3" stopIfTrue="1" operator="equal">
      <formula>"VAPAA"</formula>
    </cfRule>
  </conditionalFormatting>
  <conditionalFormatting sqref="E19:G19">
    <cfRule type="cellIs" dxfId="70" priority="87" stopIfTrue="1" operator="equal">
      <formula>"VAPAA"</formula>
    </cfRule>
  </conditionalFormatting>
  <conditionalFormatting sqref="F5:F6">
    <cfRule type="cellIs" dxfId="69" priority="139" stopIfTrue="1" operator="equal">
      <formula>"VAPAA"</formula>
    </cfRule>
  </conditionalFormatting>
  <conditionalFormatting sqref="F13:G14 F15:F17">
    <cfRule type="cellIs" dxfId="68" priority="9" stopIfTrue="1" operator="equal">
      <formula>"VAPAA"</formula>
    </cfRule>
  </conditionalFormatting>
  <conditionalFormatting sqref="F18:G18">
    <cfRule type="cellIs" dxfId="67" priority="79" stopIfTrue="1" operator="equal">
      <formula>"VAPAA"</formula>
    </cfRule>
  </conditionalFormatting>
  <conditionalFormatting sqref="F11:K11">
    <cfRule type="cellIs" dxfId="66" priority="146" stopIfTrue="1" operator="equal">
      <formula>"VAPAA"</formula>
    </cfRule>
  </conditionalFormatting>
  <conditionalFormatting sqref="F12:N13">
    <cfRule type="cellIs" dxfId="65" priority="112" stopIfTrue="1" operator="equal">
      <formula>"VAPAA"</formula>
    </cfRule>
  </conditionalFormatting>
  <conditionalFormatting sqref="F5:T5">
    <cfRule type="cellIs" dxfId="64" priority="120" stopIfTrue="1" operator="equal">
      <formula>"VAPAA"</formula>
    </cfRule>
  </conditionalFormatting>
  <conditionalFormatting sqref="H12">
    <cfRule type="cellIs" dxfId="63" priority="113" stopIfTrue="1" operator="equal">
      <formula>"VAPAA"</formula>
    </cfRule>
  </conditionalFormatting>
  <conditionalFormatting sqref="H13:I16">
    <cfRule type="cellIs" dxfId="62" priority="8" stopIfTrue="1" operator="equal">
      <formula>"VAPAA"</formula>
    </cfRule>
  </conditionalFormatting>
  <conditionalFormatting sqref="J15">
    <cfRule type="cellIs" dxfId="61" priority="4" stopIfTrue="1" operator="equal">
      <formula>"VAPAA"</formula>
    </cfRule>
  </conditionalFormatting>
  <conditionalFormatting sqref="J16:K19">
    <cfRule type="cellIs" dxfId="60" priority="5" stopIfTrue="1" operator="equal">
      <formula>"VAPAA"</formula>
    </cfRule>
  </conditionalFormatting>
  <conditionalFormatting sqref="K14">
    <cfRule type="cellIs" dxfId="59" priority="17" stopIfTrue="1" operator="equal">
      <formula>"VAPAA"</formula>
    </cfRule>
  </conditionalFormatting>
  <conditionalFormatting sqref="N11:N14">
    <cfRule type="cellIs" dxfId="58" priority="16" stopIfTrue="1" operator="equal">
      <formula>"VAPAA"</formula>
    </cfRule>
  </conditionalFormatting>
  <conditionalFormatting sqref="O11:O13">
    <cfRule type="cellIs" dxfId="57" priority="95" stopIfTrue="1" operator="equal">
      <formula>"VAPAA"</formula>
    </cfRule>
  </conditionalFormatting>
  <conditionalFormatting sqref="P12:Q19">
    <cfRule type="cellIs" dxfId="56" priority="15" stopIfTrue="1" operator="equal">
      <formula>"VAPAA"</formula>
    </cfRule>
  </conditionalFormatting>
  <conditionalFormatting sqref="U1:IV1 A2:XFD4 U5:IV19 F6:M6 N6:O7 P6:Q9 R6:T19 L7:M7 F7:K8 L8:O8 F9:O9 F10:Q11 A20:XFD65536">
    <cfRule type="cellIs" dxfId="55" priority="147" stopIfTrue="1" operator="equal">
      <formula>"VAPAA"</formula>
    </cfRule>
  </conditionalFormatting>
  <pageMargins left="0.7" right="0.7" top="0.75" bottom="0.75" header="0.3" footer="0.3"/>
  <pageSetup paperSize="9" scale="7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0.6640625" style="1" bestFit="1" customWidth="1"/>
    <col min="5" max="5" width="10.33203125" style="1" bestFit="1" customWidth="1"/>
    <col min="6" max="6" width="9" style="1" bestFit="1" customWidth="1"/>
    <col min="7" max="7" width="16.109375" style="1" bestFit="1" customWidth="1"/>
    <col min="8" max="8" width="10.6640625" style="1" bestFit="1" customWidth="1"/>
    <col min="9" max="9" width="14" style="1" bestFit="1" customWidth="1"/>
    <col min="10" max="10" width="9" style="1" bestFit="1" customWidth="1"/>
    <col min="11" max="11" width="10.33203125" style="1" bestFit="1" customWidth="1"/>
    <col min="12" max="16" width="9" style="1" bestFit="1" customWidth="1"/>
    <col min="17" max="17" width="10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49'!P3+1</f>
        <v>45271</v>
      </c>
      <c r="E3" s="317"/>
      <c r="F3" s="316">
        <f>D3+1</f>
        <v>45272</v>
      </c>
      <c r="G3" s="317"/>
      <c r="H3" s="323">
        <f>F3+1</f>
        <v>45273</v>
      </c>
      <c r="I3" s="337"/>
      <c r="J3" s="323">
        <f>H3+1</f>
        <v>45274</v>
      </c>
      <c r="K3" s="323"/>
      <c r="L3" s="316">
        <f>J3+1</f>
        <v>45275</v>
      </c>
      <c r="M3" s="334"/>
      <c r="N3" s="316">
        <f>L3+1</f>
        <v>45276</v>
      </c>
      <c r="O3" s="334"/>
      <c r="P3" s="316">
        <f>N3+1</f>
        <v>45277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53"/>
      <c r="I5" s="51"/>
      <c r="J5" s="50"/>
      <c r="K5" s="91"/>
      <c r="L5" s="76"/>
      <c r="M5" s="78"/>
      <c r="N5" s="76"/>
      <c r="O5" s="78"/>
      <c r="P5" s="76"/>
      <c r="Q5" s="78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53"/>
      <c r="I6" s="51"/>
      <c r="J6" s="50"/>
      <c r="K6" s="52"/>
      <c r="L6" s="75"/>
      <c r="M6" s="77"/>
      <c r="N6" s="75"/>
      <c r="O6" s="77"/>
      <c r="P6" s="75"/>
      <c r="Q6" s="77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53"/>
      <c r="I7" s="51"/>
      <c r="J7" s="50"/>
      <c r="K7" s="52"/>
      <c r="L7" s="75"/>
      <c r="M7" s="77"/>
      <c r="N7" s="75"/>
      <c r="O7" s="77"/>
      <c r="P7" s="75"/>
      <c r="Q7" s="77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53"/>
      <c r="I8" s="51"/>
      <c r="J8" s="50"/>
      <c r="K8" s="52"/>
      <c r="L8" s="75"/>
      <c r="M8" s="77"/>
      <c r="N8" s="75"/>
      <c r="O8" s="77"/>
      <c r="P8" s="75"/>
      <c r="Q8" s="77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53"/>
      <c r="I9" s="51"/>
      <c r="J9" s="50"/>
      <c r="K9" s="52"/>
      <c r="L9" s="75"/>
      <c r="M9" s="77"/>
      <c r="N9" s="75"/>
      <c r="O9" s="77"/>
      <c r="P9" s="75"/>
      <c r="Q9" s="77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53"/>
      <c r="I10" s="51"/>
      <c r="J10" s="50"/>
      <c r="K10" s="52"/>
      <c r="L10" s="75"/>
      <c r="M10" s="77"/>
      <c r="N10" s="75"/>
      <c r="O10" s="77"/>
      <c r="P10" s="75"/>
      <c r="Q10" s="77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68"/>
      <c r="I11" s="51"/>
      <c r="J11" s="50"/>
      <c r="K11" s="52"/>
      <c r="L11" s="75"/>
      <c r="M11" s="77"/>
      <c r="N11" s="75"/>
      <c r="O11" s="77"/>
      <c r="P11" s="73"/>
      <c r="Q11" s="74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122"/>
      <c r="I12" s="41"/>
      <c r="J12" s="94"/>
      <c r="K12" s="95"/>
      <c r="L12" s="66"/>
      <c r="M12" s="55"/>
      <c r="N12" s="75"/>
      <c r="O12" s="77"/>
      <c r="P12" s="61"/>
      <c r="Q12" s="60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56"/>
      <c r="J13" s="94"/>
      <c r="K13" s="39"/>
      <c r="L13" s="66"/>
      <c r="M13" s="55"/>
      <c r="N13" s="61"/>
      <c r="O13" s="102"/>
      <c r="P13" s="61"/>
      <c r="Q13" s="60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46"/>
      <c r="K14" s="39"/>
      <c r="L14" s="66"/>
      <c r="M14" s="55"/>
      <c r="N14" s="61"/>
      <c r="O14" s="55"/>
      <c r="P14" s="61"/>
      <c r="Q14" s="60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101"/>
      <c r="K15" s="39"/>
      <c r="L15" s="66"/>
      <c r="M15" s="55"/>
      <c r="N15" s="66"/>
      <c r="O15" s="55"/>
      <c r="P15" s="61"/>
      <c r="Q15" s="60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94"/>
      <c r="K16" s="102"/>
      <c r="L16" s="155"/>
      <c r="M16" s="55"/>
      <c r="N16" s="66"/>
      <c r="O16" s="55"/>
      <c r="P16" s="61"/>
      <c r="Q16" s="60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94"/>
      <c r="K17" s="39"/>
      <c r="L17" s="155"/>
      <c r="M17" s="55"/>
      <c r="N17" s="66"/>
      <c r="O17" s="55"/>
      <c r="P17" s="61"/>
      <c r="Q17" s="60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56"/>
      <c r="J18" s="94"/>
      <c r="K18" s="39"/>
      <c r="L18" s="66"/>
      <c r="M18" s="55"/>
      <c r="N18" s="61"/>
      <c r="O18" s="102"/>
      <c r="P18" s="61"/>
      <c r="Q18" s="60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40"/>
      <c r="E19" s="39"/>
      <c r="F19" s="40"/>
      <c r="G19" s="56"/>
      <c r="H19" s="40"/>
      <c r="I19" s="56"/>
      <c r="J19" s="94"/>
      <c r="K19" s="39"/>
      <c r="L19" s="66"/>
      <c r="M19" s="55"/>
      <c r="N19" s="61"/>
      <c r="O19" s="102"/>
      <c r="P19" s="61"/>
      <c r="Q19" s="60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17">
    <mergeCell ref="F3:G3"/>
    <mergeCell ref="J2:K2"/>
    <mergeCell ref="J3:K3"/>
    <mergeCell ref="L2:M2"/>
    <mergeCell ref="L3:M3"/>
    <mergeCell ref="A1:T1"/>
    <mergeCell ref="N2:O2"/>
    <mergeCell ref="P2:Q2"/>
    <mergeCell ref="R2:T4"/>
    <mergeCell ref="N3:O3"/>
    <mergeCell ref="P3:Q3"/>
    <mergeCell ref="F2:G2"/>
    <mergeCell ref="H2:I2"/>
    <mergeCell ref="H3:I3"/>
    <mergeCell ref="D2:E2"/>
    <mergeCell ref="A2:C4"/>
    <mergeCell ref="D3:E3"/>
  </mergeCells>
  <conditionalFormatting sqref="A1">
    <cfRule type="cellIs" dxfId="54" priority="1" stopIfTrue="1" operator="equal">
      <formula>"VAPAA"</formula>
    </cfRule>
    <cfRule type="cellIs" dxfId="53" priority="2" operator="equal">
      <formula>"VAPAA"</formula>
    </cfRule>
  </conditionalFormatting>
  <conditionalFormatting sqref="A2 D2:R2 D3 F3 H3 J3 L3 N3 P3 D4:Q4">
    <cfRule type="cellIs" dxfId="52" priority="146" operator="equal">
      <formula>"ALLIANSSI"</formula>
    </cfRule>
    <cfRule type="cellIs" dxfId="51" priority="147" operator="equal">
      <formula>"VAPAA"</formula>
    </cfRule>
  </conditionalFormatting>
  <conditionalFormatting sqref="A5:C19">
    <cfRule type="cellIs" dxfId="50" priority="120" stopIfTrue="1" operator="equal">
      <formula>"VAPAA"</formula>
    </cfRule>
  </conditionalFormatting>
  <conditionalFormatting sqref="A5:T5">
    <cfRule type="cellIs" dxfId="49" priority="118" stopIfTrue="1" operator="equal">
      <formula>"VAPAA"</formula>
    </cfRule>
  </conditionalFormatting>
  <conditionalFormatting sqref="D12:D13">
    <cfRule type="cellIs" dxfId="48" priority="115" stopIfTrue="1" operator="equal">
      <formula>"VAPAA"</formula>
    </cfRule>
  </conditionalFormatting>
  <conditionalFormatting sqref="D16:D19">
    <cfRule type="cellIs" dxfId="47" priority="11" stopIfTrue="1" operator="equal">
      <formula>"VAPAA"</formula>
    </cfRule>
  </conditionalFormatting>
  <conditionalFormatting sqref="D5:E8 A11:M11">
    <cfRule type="cellIs" dxfId="46" priority="144" stopIfTrue="1" operator="equal">
      <formula>"VAPAA"</formula>
    </cfRule>
  </conditionalFormatting>
  <conditionalFormatting sqref="D14:E17">
    <cfRule type="cellIs" dxfId="45" priority="12" stopIfTrue="1" operator="equal">
      <formula>"VAPAA"</formula>
    </cfRule>
  </conditionalFormatting>
  <conditionalFormatting sqref="D12:M12">
    <cfRule type="cellIs" dxfId="44" priority="111" stopIfTrue="1" operator="equal">
      <formula>"VAPAA"</formula>
    </cfRule>
  </conditionalFormatting>
  <conditionalFormatting sqref="D13:O13 D18:O19">
    <cfRule type="cellIs" dxfId="43" priority="93" stopIfTrue="1" operator="equal">
      <formula>"VAPAA"</formula>
    </cfRule>
  </conditionalFormatting>
  <conditionalFormatting sqref="D14:Q15 D16:F17 H16:Q17">
    <cfRule type="cellIs" dxfId="42" priority="18" stopIfTrue="1" operator="equal">
      <formula>"VAPAA"</formula>
    </cfRule>
  </conditionalFormatting>
  <conditionalFormatting sqref="F5:F6">
    <cfRule type="cellIs" dxfId="41" priority="137" stopIfTrue="1" operator="equal">
      <formula>"VAPAA"</formula>
    </cfRule>
  </conditionalFormatting>
  <conditionalFormatting sqref="F14:G14 F15:F19">
    <cfRule type="cellIs" dxfId="40" priority="9" stopIfTrue="1" operator="equal">
      <formula>"VAPAA"</formula>
    </cfRule>
  </conditionalFormatting>
  <conditionalFormatting sqref="G16:G19">
    <cfRule type="cellIs" dxfId="39" priority="3" stopIfTrue="1" operator="equal">
      <formula>"VAPAA"</formula>
    </cfRule>
  </conditionalFormatting>
  <conditionalFormatting sqref="H13:I16">
    <cfRule type="cellIs" dxfId="38" priority="8" stopIfTrue="1" operator="equal">
      <formula>"VAPAA"</formula>
    </cfRule>
  </conditionalFormatting>
  <conditionalFormatting sqref="J15">
    <cfRule type="cellIs" dxfId="37" priority="4" stopIfTrue="1" operator="equal">
      <formula>"VAPAA"</formula>
    </cfRule>
  </conditionalFormatting>
  <conditionalFormatting sqref="J12:K13">
    <cfRule type="cellIs" dxfId="36" priority="110" stopIfTrue="1" operator="equal">
      <formula>"VAPAA"</formula>
    </cfRule>
  </conditionalFormatting>
  <conditionalFormatting sqref="J16:K19">
    <cfRule type="cellIs" dxfId="35" priority="5" stopIfTrue="1" operator="equal">
      <formula>"VAPAA"</formula>
    </cfRule>
  </conditionalFormatting>
  <conditionalFormatting sqref="K14">
    <cfRule type="cellIs" dxfId="34" priority="17" stopIfTrue="1" operator="equal">
      <formula>"VAPAA"</formula>
    </cfRule>
  </conditionalFormatting>
  <conditionalFormatting sqref="N13:N14">
    <cfRule type="cellIs" dxfId="33" priority="16" stopIfTrue="1" operator="equal">
      <formula>"VAPAA"</formula>
    </cfRule>
  </conditionalFormatting>
  <conditionalFormatting sqref="P11:Q19">
    <cfRule type="cellIs" dxfId="32" priority="15" stopIfTrue="1" operator="equal">
      <formula>"VAPAA"</formula>
    </cfRule>
  </conditionalFormatting>
  <conditionalFormatting sqref="U1:IV1 A2:XFD4 U5:IV19 A6:Q10 R6:T19 N11:O12 A20:XFD65536">
    <cfRule type="cellIs" dxfId="31" priority="145" stopIfTrue="1" operator="equal">
      <formula>"VAPAA"</formula>
    </cfRule>
  </conditionalFormatting>
  <pageMargins left="0.7" right="0.7" top="0.75" bottom="0.75" header="0.3" footer="0.3"/>
  <pageSetup paperSize="9" scale="7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T19"/>
  <sheetViews>
    <sheetView zoomScaleNormal="100" workbookViewId="0">
      <selection activeCell="H4" sqref="H4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7" width="9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32" t="s">
        <v>5</v>
      </c>
      <c r="K2" s="333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50'!P3+1</f>
        <v>45278</v>
      </c>
      <c r="E3" s="317"/>
      <c r="F3" s="316">
        <f>D3+1</f>
        <v>45279</v>
      </c>
      <c r="G3" s="317"/>
      <c r="H3" s="323">
        <f>F3+1</f>
        <v>45280</v>
      </c>
      <c r="I3" s="317"/>
      <c r="J3" s="316">
        <f>H3+1</f>
        <v>45281</v>
      </c>
      <c r="K3" s="317"/>
      <c r="L3" s="316">
        <f>J3+1</f>
        <v>45282</v>
      </c>
      <c r="M3" s="334"/>
      <c r="N3" s="316">
        <f>L3+1</f>
        <v>45283</v>
      </c>
      <c r="O3" s="334"/>
      <c r="P3" s="316">
        <f>N3+1</f>
        <v>45284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12" t="s">
        <v>9</v>
      </c>
      <c r="K4" s="13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86"/>
      <c r="E5" s="87"/>
      <c r="F5" s="92"/>
      <c r="G5" s="44"/>
      <c r="H5" s="40"/>
      <c r="I5" s="60"/>
      <c r="J5" s="216"/>
      <c r="K5" s="217"/>
      <c r="L5" s="238"/>
      <c r="M5" s="239"/>
      <c r="N5" s="430" t="s">
        <v>34</v>
      </c>
      <c r="O5" s="431"/>
      <c r="P5" s="430" t="s">
        <v>34</v>
      </c>
      <c r="Q5" s="431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86"/>
      <c r="E6" s="87"/>
      <c r="F6" s="92"/>
      <c r="G6" s="44"/>
      <c r="H6" s="40"/>
      <c r="I6" s="60"/>
      <c r="J6" s="216"/>
      <c r="K6" s="217"/>
      <c r="L6" s="216"/>
      <c r="M6" s="217"/>
      <c r="N6" s="430" t="s">
        <v>34</v>
      </c>
      <c r="O6" s="431"/>
      <c r="P6" s="430" t="s">
        <v>34</v>
      </c>
      <c r="Q6" s="431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86"/>
      <c r="E7" s="87"/>
      <c r="F7" s="50"/>
      <c r="G7" s="52"/>
      <c r="H7" s="40"/>
      <c r="I7" s="60"/>
      <c r="J7" s="216"/>
      <c r="K7" s="217"/>
      <c r="L7" s="216"/>
      <c r="M7" s="217"/>
      <c r="N7" s="430" t="s">
        <v>34</v>
      </c>
      <c r="O7" s="431"/>
      <c r="P7" s="430" t="s">
        <v>34</v>
      </c>
      <c r="Q7" s="431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86"/>
      <c r="E8" s="87"/>
      <c r="F8" s="50"/>
      <c r="G8" s="52"/>
      <c r="H8" s="40"/>
      <c r="I8" s="60"/>
      <c r="J8" s="216"/>
      <c r="K8" s="217"/>
      <c r="L8" s="216"/>
      <c r="M8" s="217"/>
      <c r="N8" s="430" t="s">
        <v>34</v>
      </c>
      <c r="O8" s="431"/>
      <c r="P8" s="430" t="s">
        <v>34</v>
      </c>
      <c r="Q8" s="431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86"/>
      <c r="E9" s="87"/>
      <c r="F9" s="50"/>
      <c r="G9" s="52"/>
      <c r="H9" s="40"/>
      <c r="I9" s="60"/>
      <c r="J9" s="216"/>
      <c r="K9" s="217"/>
      <c r="L9" s="216"/>
      <c r="M9" s="217"/>
      <c r="N9" s="430" t="s">
        <v>34</v>
      </c>
      <c r="O9" s="431"/>
      <c r="P9" s="430" t="s">
        <v>34</v>
      </c>
      <c r="Q9" s="431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86"/>
      <c r="E10" s="87"/>
      <c r="F10" s="50"/>
      <c r="G10" s="52"/>
      <c r="H10" s="40"/>
      <c r="I10" s="60"/>
      <c r="J10" s="216"/>
      <c r="K10" s="217"/>
      <c r="L10" s="216"/>
      <c r="M10" s="217"/>
      <c r="N10" s="430" t="s">
        <v>34</v>
      </c>
      <c r="O10" s="431"/>
      <c r="P10" s="430" t="s">
        <v>34</v>
      </c>
      <c r="Q10" s="431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86"/>
      <c r="E11" s="87"/>
      <c r="F11" s="50"/>
      <c r="G11" s="52"/>
      <c r="H11" s="40"/>
      <c r="I11" s="60"/>
      <c r="J11" s="216"/>
      <c r="K11" s="217"/>
      <c r="L11" s="216"/>
      <c r="M11" s="217"/>
      <c r="N11" s="430" t="s">
        <v>34</v>
      </c>
      <c r="O11" s="431"/>
      <c r="P11" s="430" t="s">
        <v>34</v>
      </c>
      <c r="Q11" s="431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0"/>
      <c r="E12" s="121"/>
      <c r="F12" s="63"/>
      <c r="G12" s="41"/>
      <c r="H12" s="40"/>
      <c r="I12" s="60"/>
      <c r="J12" s="216"/>
      <c r="K12" s="217"/>
      <c r="L12" s="216"/>
      <c r="M12" s="217"/>
      <c r="N12" s="430" t="s">
        <v>34</v>
      </c>
      <c r="O12" s="431"/>
      <c r="P12" s="430" t="s">
        <v>34</v>
      </c>
      <c r="Q12" s="431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0"/>
      <c r="E13" s="39"/>
      <c r="F13" s="40"/>
      <c r="G13" s="56"/>
      <c r="H13" s="40"/>
      <c r="I13" s="60"/>
      <c r="J13" s="216"/>
      <c r="K13" s="217"/>
      <c r="L13" s="216"/>
      <c r="M13" s="217"/>
      <c r="N13" s="430" t="s">
        <v>34</v>
      </c>
      <c r="O13" s="431"/>
      <c r="P13" s="430" t="s">
        <v>34</v>
      </c>
      <c r="Q13" s="431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0"/>
      <c r="E14" s="39"/>
      <c r="F14" s="40"/>
      <c r="G14" s="60"/>
      <c r="H14" s="40"/>
      <c r="I14" s="60"/>
      <c r="J14" s="237"/>
      <c r="K14" s="56"/>
      <c r="L14" s="237"/>
      <c r="M14" s="56"/>
      <c r="N14" s="430" t="s">
        <v>34</v>
      </c>
      <c r="O14" s="431"/>
      <c r="P14" s="430" t="s">
        <v>34</v>
      </c>
      <c r="Q14" s="431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61"/>
      <c r="E15" s="39"/>
      <c r="F15" s="40"/>
      <c r="G15" s="56"/>
      <c r="H15" s="61"/>
      <c r="I15" s="41"/>
      <c r="J15" s="69"/>
      <c r="K15" s="56"/>
      <c r="L15" s="69"/>
      <c r="M15" s="56"/>
      <c r="N15" s="430" t="s">
        <v>34</v>
      </c>
      <c r="O15" s="431"/>
      <c r="P15" s="430" t="s">
        <v>34</v>
      </c>
      <c r="Q15" s="431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63"/>
      <c r="E16" s="39"/>
      <c r="F16" s="40"/>
      <c r="G16" s="56"/>
      <c r="H16" s="40"/>
      <c r="I16" s="56"/>
      <c r="J16" s="40"/>
      <c r="K16" s="60"/>
      <c r="L16" s="40"/>
      <c r="M16" s="60"/>
      <c r="N16" s="430" t="s">
        <v>34</v>
      </c>
      <c r="O16" s="431"/>
      <c r="P16" s="430" t="s">
        <v>34</v>
      </c>
      <c r="Q16" s="431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63"/>
      <c r="E17" s="39"/>
      <c r="F17" s="40"/>
      <c r="G17" s="56"/>
      <c r="H17" s="40"/>
      <c r="I17" s="56"/>
      <c r="J17" s="40"/>
      <c r="K17" s="56"/>
      <c r="L17" s="40"/>
      <c r="M17" s="56"/>
      <c r="N17" s="430" t="s">
        <v>34</v>
      </c>
      <c r="O17" s="431"/>
      <c r="P17" s="430" t="s">
        <v>34</v>
      </c>
      <c r="Q17" s="431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0"/>
      <c r="E18" s="39"/>
      <c r="F18" s="40"/>
      <c r="G18" s="56"/>
      <c r="H18" s="40"/>
      <c r="I18" s="56"/>
      <c r="J18" s="40"/>
      <c r="K18" s="56"/>
      <c r="L18" s="40"/>
      <c r="M18" s="56"/>
      <c r="N18" s="430" t="s">
        <v>34</v>
      </c>
      <c r="O18" s="431"/>
      <c r="P18" s="430" t="s">
        <v>34</v>
      </c>
      <c r="Q18" s="431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100"/>
      <c r="E19" s="154"/>
      <c r="F19" s="180"/>
      <c r="G19" s="58"/>
      <c r="H19" s="65"/>
      <c r="I19" s="231"/>
      <c r="J19" s="65"/>
      <c r="K19" s="231"/>
      <c r="L19" s="65"/>
      <c r="M19" s="231"/>
      <c r="N19" s="430" t="s">
        <v>34</v>
      </c>
      <c r="O19" s="431"/>
      <c r="P19" s="430" t="s">
        <v>34</v>
      </c>
      <c r="Q19" s="431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47">
    <mergeCell ref="A1:T1"/>
    <mergeCell ref="N2:O2"/>
    <mergeCell ref="P2:Q2"/>
    <mergeCell ref="R2:T4"/>
    <mergeCell ref="N3:O3"/>
    <mergeCell ref="P3:Q3"/>
    <mergeCell ref="L2:M2"/>
    <mergeCell ref="A2:C4"/>
    <mergeCell ref="J2:K2"/>
    <mergeCell ref="H3:I3"/>
    <mergeCell ref="D3:E3"/>
    <mergeCell ref="J3:K3"/>
    <mergeCell ref="F3:G3"/>
    <mergeCell ref="D2:E2"/>
    <mergeCell ref="L3:M3"/>
    <mergeCell ref="H2:I2"/>
    <mergeCell ref="F2:G2"/>
    <mergeCell ref="P5:Q5"/>
    <mergeCell ref="P6:Q6"/>
    <mergeCell ref="P7:Q7"/>
    <mergeCell ref="P8:Q8"/>
    <mergeCell ref="N5:O5"/>
    <mergeCell ref="N6:O6"/>
    <mergeCell ref="N7:O7"/>
    <mergeCell ref="N8:O8"/>
    <mergeCell ref="N11:O11"/>
    <mergeCell ref="N12:O12"/>
    <mergeCell ref="N16:O16"/>
    <mergeCell ref="N15:O15"/>
    <mergeCell ref="N13:O13"/>
    <mergeCell ref="N14:O14"/>
    <mergeCell ref="N19:O19"/>
    <mergeCell ref="N18:O18"/>
    <mergeCell ref="P14:Q14"/>
    <mergeCell ref="P9:Q9"/>
    <mergeCell ref="P19:Q19"/>
    <mergeCell ref="P16:Q16"/>
    <mergeCell ref="P17:Q17"/>
    <mergeCell ref="P18:Q18"/>
    <mergeCell ref="P10:Q10"/>
    <mergeCell ref="P11:Q11"/>
    <mergeCell ref="P12:Q12"/>
    <mergeCell ref="P13:Q13"/>
    <mergeCell ref="P15:Q15"/>
    <mergeCell ref="N9:O9"/>
    <mergeCell ref="N17:O17"/>
    <mergeCell ref="N10:O10"/>
  </mergeCells>
  <phoneticPr fontId="52" type="noConversion"/>
  <conditionalFormatting sqref="A1">
    <cfRule type="cellIs" dxfId="30" priority="1" stopIfTrue="1" operator="equal">
      <formula>"VAPAA"</formula>
    </cfRule>
    <cfRule type="cellIs" dxfId="29" priority="2" operator="equal">
      <formula>"VAPAA"</formula>
    </cfRule>
  </conditionalFormatting>
  <conditionalFormatting sqref="A2 D2:R2 D3 F3 H3 J3 L3 N3 P3 D4:Q4">
    <cfRule type="cellIs" dxfId="28" priority="112" operator="equal">
      <formula>"ALLIANSSI"</formula>
    </cfRule>
    <cfRule type="cellIs" dxfId="27" priority="113" operator="equal">
      <formula>"VAPAA"</formula>
    </cfRule>
  </conditionalFormatting>
  <conditionalFormatting sqref="A5:G11 A5:C19">
    <cfRule type="cellIs" dxfId="26" priority="86" stopIfTrue="1" operator="equal">
      <formula>"VAPAA"</formula>
    </cfRule>
  </conditionalFormatting>
  <conditionalFormatting sqref="D12:D13">
    <cfRule type="cellIs" dxfId="25" priority="81" stopIfTrue="1" operator="equal">
      <formula>"VAPAA"</formula>
    </cfRule>
  </conditionalFormatting>
  <conditionalFormatting sqref="D14:E18">
    <cfRule type="cellIs" dxfId="24" priority="12" stopIfTrue="1" operator="equal">
      <formula>"VAPAA"</formula>
    </cfRule>
  </conditionalFormatting>
  <conditionalFormatting sqref="D5:F6">
    <cfRule type="cellIs" dxfId="23" priority="103" stopIfTrue="1" operator="equal">
      <formula>"VAPAA"</formula>
    </cfRule>
  </conditionalFormatting>
  <conditionalFormatting sqref="D11:G13">
    <cfRule type="cellIs" dxfId="22" priority="83" stopIfTrue="1" operator="equal">
      <formula>"VAPAA"</formula>
    </cfRule>
  </conditionalFormatting>
  <conditionalFormatting sqref="D14:M19">
    <cfRule type="cellIs" dxfId="21" priority="3" stopIfTrue="1" operator="equal">
      <formula>"VAPAA"</formula>
    </cfRule>
  </conditionalFormatting>
  <conditionalFormatting sqref="E13:G13 E19:G19">
    <cfRule type="cellIs" dxfId="20" priority="78" stopIfTrue="1" operator="equal">
      <formula>"VAPAA"</formula>
    </cfRule>
  </conditionalFormatting>
  <conditionalFormatting sqref="F14:G14 F15:F17">
    <cfRule type="cellIs" dxfId="19" priority="9" stopIfTrue="1" operator="equal">
      <formula>"VAPAA"</formula>
    </cfRule>
  </conditionalFormatting>
  <conditionalFormatting sqref="F18:G18">
    <cfRule type="cellIs" dxfId="18" priority="68" stopIfTrue="1" operator="equal">
      <formula>"VAPAA"</formula>
    </cfRule>
  </conditionalFormatting>
  <conditionalFormatting sqref="H5:I16">
    <cfRule type="cellIs" dxfId="17" priority="8" stopIfTrue="1" operator="equal">
      <formula>"VAPAA"</formula>
    </cfRule>
  </conditionalFormatting>
  <conditionalFormatting sqref="J5:J13 L5:L13">
    <cfRule type="cellIs" dxfId="16" priority="56" stopIfTrue="1" operator="equal">
      <formula>"VAPAA"</formula>
    </cfRule>
  </conditionalFormatting>
  <conditionalFormatting sqref="J15 L15">
    <cfRule type="cellIs" dxfId="15" priority="4" stopIfTrue="1" operator="equal">
      <formula>"VAPAA"</formula>
    </cfRule>
  </conditionalFormatting>
  <conditionalFormatting sqref="J16:M19">
    <cfRule type="cellIs" dxfId="14" priority="5" stopIfTrue="1" operator="equal">
      <formula>"VAPAA"</formula>
    </cfRule>
  </conditionalFormatting>
  <conditionalFormatting sqref="K14 M14">
    <cfRule type="cellIs" dxfId="13" priority="17" stopIfTrue="1" operator="equal">
      <formula>"VAPAA"</formula>
    </cfRule>
  </conditionalFormatting>
  <conditionalFormatting sqref="N5:N19 P5:P19">
    <cfRule type="cellIs" dxfId="12" priority="53" stopIfTrue="1" operator="equal">
      <formula>"VAPAA"</formula>
    </cfRule>
  </conditionalFormatting>
  <conditionalFormatting sqref="U1:IV1 A2:XFD3 A4:Q4 R4:IV19 A20:XFD65536">
    <cfRule type="cellIs" dxfId="11" priority="111" stopIfTrue="1" operator="equal">
      <formula>"VAPAA"</formula>
    </cfRule>
  </conditionalFormatting>
  <pageMargins left="0.7" right="0.7" top="0.75" bottom="0.75" header="0.3" footer="0.3"/>
  <pageSetup paperSize="9" scale="98" orientation="landscape" r:id="rId1"/>
  <colBreaks count="1" manualBreakCount="1">
    <brk id="14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T19"/>
  <sheetViews>
    <sheetView zoomScaleNormal="100" workbookViewId="0">
      <selection sqref="A1:T1"/>
    </sheetView>
  </sheetViews>
  <sheetFormatPr defaultColWidth="9.664062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9" style="1" bestFit="1" customWidth="1"/>
    <col min="5" max="5" width="9.33203125" style="1" bestFit="1" customWidth="1"/>
    <col min="6" max="7" width="9" style="1" bestFit="1" customWidth="1"/>
    <col min="8" max="8" width="10.6640625" style="1" bestFit="1" customWidth="1"/>
    <col min="9" max="9" width="14" style="1" bestFit="1" customWidth="1"/>
    <col min="10" max="11" width="16.109375" style="1" customWidth="1"/>
    <col min="12" max="12" width="10.33203125" style="1" bestFit="1" customWidth="1"/>
    <col min="13" max="13" width="10.6640625" style="1" bestFit="1" customWidth="1"/>
    <col min="14" max="16" width="9" style="1" bestFit="1" customWidth="1"/>
    <col min="17" max="17" width="9.33203125" style="1" bestFit="1" customWidth="1"/>
    <col min="18" max="18" width="8" style="1" bestFit="1" customWidth="1"/>
    <col min="19" max="19" width="2.33203125" style="1" bestFit="1" customWidth="1"/>
    <col min="20" max="20" width="8" style="1" bestFit="1" customWidth="1"/>
    <col min="21" max="16384" width="9.6640625" style="1"/>
  </cols>
  <sheetData>
    <row r="1" spans="1:20" ht="22.8" thickBot="1" x14ac:dyDescent="0.4">
      <c r="A1" s="326" t="str">
        <f>'Koips tekonurmi VKO 14'!A1</f>
        <v>SINELLI Areena harjoitusvuorot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0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32" t="s">
        <v>6</v>
      </c>
      <c r="M2" s="333"/>
      <c r="N2" s="332" t="s">
        <v>7</v>
      </c>
      <c r="O2" s="333"/>
      <c r="P2" s="332" t="s">
        <v>8</v>
      </c>
      <c r="Q2" s="333"/>
      <c r="R2" s="319" t="s">
        <v>1</v>
      </c>
      <c r="S2" s="319"/>
      <c r="T2" s="329"/>
    </row>
    <row r="3" spans="1:20" x14ac:dyDescent="0.25">
      <c r="A3" s="320"/>
      <c r="B3" s="315"/>
      <c r="C3" s="315"/>
      <c r="D3" s="316">
        <f>'VKO 51'!P3+1</f>
        <v>45285</v>
      </c>
      <c r="E3" s="317"/>
      <c r="F3" s="316">
        <f>D3+1</f>
        <v>45286</v>
      </c>
      <c r="G3" s="317"/>
      <c r="H3" s="323">
        <f>F3+1</f>
        <v>45287</v>
      </c>
      <c r="I3" s="337"/>
      <c r="J3" s="323">
        <f>H3+1</f>
        <v>45288</v>
      </c>
      <c r="K3" s="323"/>
      <c r="L3" s="316">
        <f>J3+1</f>
        <v>45289</v>
      </c>
      <c r="M3" s="334"/>
      <c r="N3" s="316">
        <f>L3+1</f>
        <v>45290</v>
      </c>
      <c r="O3" s="334"/>
      <c r="P3" s="316">
        <f>N3+1</f>
        <v>45291</v>
      </c>
      <c r="Q3" s="334"/>
      <c r="R3" s="315"/>
      <c r="S3" s="315"/>
      <c r="T3" s="330"/>
    </row>
    <row r="4" spans="1:20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12" t="s">
        <v>9</v>
      </c>
      <c r="M4" s="13" t="s">
        <v>10</v>
      </c>
      <c r="N4" s="12" t="s">
        <v>9</v>
      </c>
      <c r="O4" s="13" t="s">
        <v>10</v>
      </c>
      <c r="P4" s="12" t="s">
        <v>9</v>
      </c>
      <c r="Q4" s="13" t="s">
        <v>10</v>
      </c>
      <c r="R4" s="322"/>
      <c r="S4" s="322"/>
      <c r="T4" s="331"/>
    </row>
    <row r="5" spans="1:20" x14ac:dyDescent="0.25">
      <c r="A5" s="84">
        <v>0.33333333333333331</v>
      </c>
      <c r="B5" s="85" t="s">
        <v>11</v>
      </c>
      <c r="C5" s="82">
        <v>0.375</v>
      </c>
      <c r="D5" s="430" t="s">
        <v>34</v>
      </c>
      <c r="E5" s="431"/>
      <c r="F5" s="430" t="s">
        <v>34</v>
      </c>
      <c r="G5" s="431"/>
      <c r="H5" s="216"/>
      <c r="I5" s="217"/>
      <c r="J5" s="216"/>
      <c r="K5" s="217"/>
      <c r="L5" s="430" t="s">
        <v>34</v>
      </c>
      <c r="M5" s="431"/>
      <c r="N5" s="430" t="s">
        <v>34</v>
      </c>
      <c r="O5" s="431"/>
      <c r="P5" s="430" t="s">
        <v>34</v>
      </c>
      <c r="Q5" s="431"/>
      <c r="R5" s="82">
        <f>A5</f>
        <v>0.33333333333333331</v>
      </c>
      <c r="S5" s="82" t="str">
        <f t="shared" ref="S5:T19" si="0">B5</f>
        <v>-</v>
      </c>
      <c r="T5" s="83">
        <f t="shared" si="0"/>
        <v>0.375</v>
      </c>
    </row>
    <row r="6" spans="1:20" x14ac:dyDescent="0.25">
      <c r="A6" s="84">
        <v>0.375</v>
      </c>
      <c r="B6" s="85" t="s">
        <v>11</v>
      </c>
      <c r="C6" s="82">
        <v>0.41666666666666702</v>
      </c>
      <c r="D6" s="430" t="s">
        <v>34</v>
      </c>
      <c r="E6" s="431"/>
      <c r="F6" s="430" t="s">
        <v>34</v>
      </c>
      <c r="G6" s="431"/>
      <c r="H6" s="216"/>
      <c r="I6" s="217"/>
      <c r="J6" s="216"/>
      <c r="K6" s="217"/>
      <c r="L6" s="430" t="s">
        <v>34</v>
      </c>
      <c r="M6" s="431"/>
      <c r="N6" s="430" t="s">
        <v>34</v>
      </c>
      <c r="O6" s="431"/>
      <c r="P6" s="430" t="s">
        <v>34</v>
      </c>
      <c r="Q6" s="431"/>
      <c r="R6" s="82">
        <f t="shared" ref="R6:R18" si="1">A6</f>
        <v>0.375</v>
      </c>
      <c r="S6" s="82" t="str">
        <f t="shared" si="0"/>
        <v>-</v>
      </c>
      <c r="T6" s="83">
        <f t="shared" si="0"/>
        <v>0.41666666666666702</v>
      </c>
    </row>
    <row r="7" spans="1:20" x14ac:dyDescent="0.25">
      <c r="A7" s="84">
        <v>0.41666666666666702</v>
      </c>
      <c r="B7" s="85" t="s">
        <v>11</v>
      </c>
      <c r="C7" s="82">
        <v>0.45833333333333298</v>
      </c>
      <c r="D7" s="430" t="s">
        <v>34</v>
      </c>
      <c r="E7" s="431"/>
      <c r="F7" s="430" t="s">
        <v>34</v>
      </c>
      <c r="G7" s="431"/>
      <c r="H7" s="216"/>
      <c r="I7" s="217"/>
      <c r="J7" s="216"/>
      <c r="K7" s="217"/>
      <c r="L7" s="430" t="s">
        <v>34</v>
      </c>
      <c r="M7" s="431"/>
      <c r="N7" s="430" t="s">
        <v>34</v>
      </c>
      <c r="O7" s="431"/>
      <c r="P7" s="430" t="s">
        <v>34</v>
      </c>
      <c r="Q7" s="431"/>
      <c r="R7" s="82">
        <f t="shared" si="1"/>
        <v>0.41666666666666702</v>
      </c>
      <c r="S7" s="82" t="str">
        <f t="shared" si="0"/>
        <v>-</v>
      </c>
      <c r="T7" s="83">
        <f t="shared" si="0"/>
        <v>0.45833333333333298</v>
      </c>
    </row>
    <row r="8" spans="1:20" x14ac:dyDescent="0.25">
      <c r="A8" s="84">
        <v>0.45833333333333298</v>
      </c>
      <c r="B8" s="85" t="s">
        <v>11</v>
      </c>
      <c r="C8" s="82">
        <v>0.5</v>
      </c>
      <c r="D8" s="430" t="s">
        <v>34</v>
      </c>
      <c r="E8" s="431"/>
      <c r="F8" s="430" t="s">
        <v>34</v>
      </c>
      <c r="G8" s="431"/>
      <c r="H8" s="216"/>
      <c r="I8" s="217"/>
      <c r="J8" s="216"/>
      <c r="K8" s="217"/>
      <c r="L8" s="430" t="s">
        <v>34</v>
      </c>
      <c r="M8" s="431"/>
      <c r="N8" s="430" t="s">
        <v>34</v>
      </c>
      <c r="O8" s="431"/>
      <c r="P8" s="430" t="s">
        <v>34</v>
      </c>
      <c r="Q8" s="431"/>
      <c r="R8" s="82">
        <f t="shared" si="1"/>
        <v>0.45833333333333298</v>
      </c>
      <c r="S8" s="82" t="str">
        <f t="shared" si="0"/>
        <v>-</v>
      </c>
      <c r="T8" s="83">
        <f t="shared" si="0"/>
        <v>0.5</v>
      </c>
    </row>
    <row r="9" spans="1:20" x14ac:dyDescent="0.25">
      <c r="A9" s="84">
        <v>0.5</v>
      </c>
      <c r="B9" s="85" t="s">
        <v>11</v>
      </c>
      <c r="C9" s="82">
        <v>0.54166666666666696</v>
      </c>
      <c r="D9" s="430" t="s">
        <v>34</v>
      </c>
      <c r="E9" s="431"/>
      <c r="F9" s="430" t="s">
        <v>34</v>
      </c>
      <c r="G9" s="431"/>
      <c r="H9" s="216"/>
      <c r="I9" s="217"/>
      <c r="J9" s="216"/>
      <c r="K9" s="217"/>
      <c r="L9" s="430" t="s">
        <v>34</v>
      </c>
      <c r="M9" s="431"/>
      <c r="N9" s="430" t="s">
        <v>34</v>
      </c>
      <c r="O9" s="431"/>
      <c r="P9" s="430" t="s">
        <v>34</v>
      </c>
      <c r="Q9" s="431"/>
      <c r="R9" s="82">
        <f t="shared" si="1"/>
        <v>0.5</v>
      </c>
      <c r="S9" s="82" t="str">
        <f t="shared" si="0"/>
        <v>-</v>
      </c>
      <c r="T9" s="83">
        <f t="shared" si="0"/>
        <v>0.54166666666666696</v>
      </c>
    </row>
    <row r="10" spans="1:20" x14ac:dyDescent="0.25">
      <c r="A10" s="84">
        <v>0.54166666666666696</v>
      </c>
      <c r="B10" s="85" t="s">
        <v>11</v>
      </c>
      <c r="C10" s="82">
        <v>0.58333333333333304</v>
      </c>
      <c r="D10" s="430" t="s">
        <v>34</v>
      </c>
      <c r="E10" s="431"/>
      <c r="F10" s="430" t="s">
        <v>34</v>
      </c>
      <c r="G10" s="431"/>
      <c r="H10" s="216"/>
      <c r="I10" s="217"/>
      <c r="J10" s="216"/>
      <c r="K10" s="217"/>
      <c r="L10" s="430" t="s">
        <v>34</v>
      </c>
      <c r="M10" s="431"/>
      <c r="N10" s="430" t="s">
        <v>34</v>
      </c>
      <c r="O10" s="431"/>
      <c r="P10" s="430" t="s">
        <v>34</v>
      </c>
      <c r="Q10" s="431"/>
      <c r="R10" s="82">
        <f t="shared" si="1"/>
        <v>0.54166666666666696</v>
      </c>
      <c r="S10" s="82" t="str">
        <f t="shared" si="0"/>
        <v>-</v>
      </c>
      <c r="T10" s="83">
        <f t="shared" si="0"/>
        <v>0.58333333333333304</v>
      </c>
    </row>
    <row r="11" spans="1:20" x14ac:dyDescent="0.25">
      <c r="A11" s="84">
        <v>0.58333333333333304</v>
      </c>
      <c r="B11" s="85" t="s">
        <v>11</v>
      </c>
      <c r="C11" s="82">
        <v>0.625</v>
      </c>
      <c r="D11" s="430" t="s">
        <v>34</v>
      </c>
      <c r="E11" s="431"/>
      <c r="F11" s="430" t="s">
        <v>34</v>
      </c>
      <c r="G11" s="431"/>
      <c r="H11" s="216"/>
      <c r="I11" s="217"/>
      <c r="J11" s="216"/>
      <c r="K11" s="217"/>
      <c r="L11" s="430" t="s">
        <v>34</v>
      </c>
      <c r="M11" s="431"/>
      <c r="N11" s="430" t="s">
        <v>34</v>
      </c>
      <c r="O11" s="431"/>
      <c r="P11" s="430" t="s">
        <v>34</v>
      </c>
      <c r="Q11" s="431"/>
      <c r="R11" s="82">
        <f t="shared" si="1"/>
        <v>0.58333333333333304</v>
      </c>
      <c r="S11" s="82" t="str">
        <f t="shared" si="0"/>
        <v>-</v>
      </c>
      <c r="T11" s="83">
        <f t="shared" si="0"/>
        <v>0.625</v>
      </c>
    </row>
    <row r="12" spans="1:20" x14ac:dyDescent="0.25">
      <c r="A12" s="84">
        <v>0.625</v>
      </c>
      <c r="B12" s="85" t="s">
        <v>11</v>
      </c>
      <c r="C12" s="82">
        <v>0.66666666666666696</v>
      </c>
      <c r="D12" s="430" t="s">
        <v>34</v>
      </c>
      <c r="E12" s="431"/>
      <c r="F12" s="430" t="s">
        <v>34</v>
      </c>
      <c r="G12" s="431"/>
      <c r="H12" s="216"/>
      <c r="I12" s="217"/>
      <c r="J12" s="216"/>
      <c r="K12" s="217"/>
      <c r="L12" s="430" t="s">
        <v>34</v>
      </c>
      <c r="M12" s="431"/>
      <c r="N12" s="430" t="s">
        <v>34</v>
      </c>
      <c r="O12" s="431"/>
      <c r="P12" s="430" t="s">
        <v>34</v>
      </c>
      <c r="Q12" s="431"/>
      <c r="R12" s="82">
        <f t="shared" si="1"/>
        <v>0.625</v>
      </c>
      <c r="S12" s="82" t="str">
        <f t="shared" si="0"/>
        <v>-</v>
      </c>
      <c r="T12" s="83">
        <f t="shared" si="0"/>
        <v>0.66666666666666696</v>
      </c>
    </row>
    <row r="13" spans="1:20" x14ac:dyDescent="0.25">
      <c r="A13" s="84">
        <v>0.66666666666666696</v>
      </c>
      <c r="B13" s="85" t="s">
        <v>11</v>
      </c>
      <c r="C13" s="82">
        <v>0.70833333333333304</v>
      </c>
      <c r="D13" s="430" t="s">
        <v>34</v>
      </c>
      <c r="E13" s="431"/>
      <c r="F13" s="430" t="s">
        <v>34</v>
      </c>
      <c r="G13" s="431"/>
      <c r="H13" s="216"/>
      <c r="I13" s="217"/>
      <c r="J13" s="216"/>
      <c r="K13" s="217"/>
      <c r="L13" s="430" t="s">
        <v>34</v>
      </c>
      <c r="M13" s="431"/>
      <c r="N13" s="430" t="s">
        <v>34</v>
      </c>
      <c r="O13" s="431"/>
      <c r="P13" s="430" t="s">
        <v>34</v>
      </c>
      <c r="Q13" s="431"/>
      <c r="R13" s="82">
        <f t="shared" si="1"/>
        <v>0.66666666666666696</v>
      </c>
      <c r="S13" s="82" t="str">
        <f t="shared" si="0"/>
        <v>-</v>
      </c>
      <c r="T13" s="83">
        <f t="shared" si="0"/>
        <v>0.70833333333333304</v>
      </c>
    </row>
    <row r="14" spans="1:20" x14ac:dyDescent="0.25">
      <c r="A14" s="84">
        <v>0.70833333333333304</v>
      </c>
      <c r="B14" s="85" t="s">
        <v>11</v>
      </c>
      <c r="C14" s="82">
        <v>0.75</v>
      </c>
      <c r="D14" s="430" t="s">
        <v>34</v>
      </c>
      <c r="E14" s="431"/>
      <c r="F14" s="430" t="s">
        <v>34</v>
      </c>
      <c r="G14" s="431"/>
      <c r="H14" s="40"/>
      <c r="I14" s="60"/>
      <c r="J14" s="46"/>
      <c r="K14" s="39"/>
      <c r="L14" s="430" t="s">
        <v>34</v>
      </c>
      <c r="M14" s="431"/>
      <c r="N14" s="430" t="s">
        <v>34</v>
      </c>
      <c r="O14" s="431"/>
      <c r="P14" s="430" t="s">
        <v>34</v>
      </c>
      <c r="Q14" s="431"/>
      <c r="R14" s="82">
        <f t="shared" si="1"/>
        <v>0.70833333333333304</v>
      </c>
      <c r="S14" s="82" t="str">
        <f t="shared" si="0"/>
        <v>-</v>
      </c>
      <c r="T14" s="83">
        <f t="shared" si="0"/>
        <v>0.75</v>
      </c>
    </row>
    <row r="15" spans="1:20" x14ac:dyDescent="0.25">
      <c r="A15" s="84">
        <v>0.75</v>
      </c>
      <c r="B15" s="85" t="s">
        <v>11</v>
      </c>
      <c r="C15" s="82">
        <v>0.79166666666666696</v>
      </c>
      <c r="D15" s="430" t="s">
        <v>34</v>
      </c>
      <c r="E15" s="431"/>
      <c r="F15" s="430" t="s">
        <v>34</v>
      </c>
      <c r="G15" s="431"/>
      <c r="H15" s="61"/>
      <c r="I15" s="41"/>
      <c r="J15" s="101"/>
      <c r="K15" s="39"/>
      <c r="L15" s="430" t="s">
        <v>34</v>
      </c>
      <c r="M15" s="431"/>
      <c r="N15" s="430" t="s">
        <v>34</v>
      </c>
      <c r="O15" s="431"/>
      <c r="P15" s="430" t="s">
        <v>34</v>
      </c>
      <c r="Q15" s="431"/>
      <c r="R15" s="82">
        <f t="shared" si="1"/>
        <v>0.75</v>
      </c>
      <c r="S15" s="82" t="str">
        <f t="shared" si="0"/>
        <v>-</v>
      </c>
      <c r="T15" s="83">
        <f t="shared" si="0"/>
        <v>0.79166666666666696</v>
      </c>
    </row>
    <row r="16" spans="1:20" x14ac:dyDescent="0.25">
      <c r="A16" s="84">
        <v>0.79166666666666696</v>
      </c>
      <c r="B16" s="85" t="s">
        <v>11</v>
      </c>
      <c r="C16" s="82">
        <v>0.83333333333333304</v>
      </c>
      <c r="D16" s="430" t="s">
        <v>34</v>
      </c>
      <c r="E16" s="431"/>
      <c r="F16" s="430" t="s">
        <v>34</v>
      </c>
      <c r="G16" s="431"/>
      <c r="H16" s="40"/>
      <c r="I16" s="56"/>
      <c r="J16" s="94"/>
      <c r="K16" s="102"/>
      <c r="L16" s="430" t="s">
        <v>34</v>
      </c>
      <c r="M16" s="431"/>
      <c r="N16" s="430" t="s">
        <v>34</v>
      </c>
      <c r="O16" s="431"/>
      <c r="P16" s="430" t="s">
        <v>34</v>
      </c>
      <c r="Q16" s="431"/>
      <c r="R16" s="82">
        <f t="shared" si="1"/>
        <v>0.79166666666666696</v>
      </c>
      <c r="S16" s="82" t="str">
        <f t="shared" si="0"/>
        <v>-</v>
      </c>
      <c r="T16" s="83">
        <f t="shared" si="0"/>
        <v>0.83333333333333304</v>
      </c>
    </row>
    <row r="17" spans="1:20" x14ac:dyDescent="0.25">
      <c r="A17" s="84">
        <v>0.83333333333333304</v>
      </c>
      <c r="B17" s="85" t="s">
        <v>11</v>
      </c>
      <c r="C17" s="82">
        <v>0.875</v>
      </c>
      <c r="D17" s="430" t="s">
        <v>34</v>
      </c>
      <c r="E17" s="431"/>
      <c r="F17" s="430" t="s">
        <v>34</v>
      </c>
      <c r="G17" s="431"/>
      <c r="H17" s="40"/>
      <c r="I17" s="56"/>
      <c r="J17" s="94"/>
      <c r="K17" s="39"/>
      <c r="L17" s="430" t="s">
        <v>34</v>
      </c>
      <c r="M17" s="431"/>
      <c r="N17" s="430" t="s">
        <v>34</v>
      </c>
      <c r="O17" s="431"/>
      <c r="P17" s="430" t="s">
        <v>34</v>
      </c>
      <c r="Q17" s="431"/>
      <c r="R17" s="82">
        <f t="shared" si="1"/>
        <v>0.83333333333333304</v>
      </c>
      <c r="S17" s="82" t="str">
        <f t="shared" si="0"/>
        <v>-</v>
      </c>
      <c r="T17" s="83">
        <f t="shared" si="0"/>
        <v>0.875</v>
      </c>
    </row>
    <row r="18" spans="1:20" ht="15" customHeight="1" x14ac:dyDescent="0.25">
      <c r="A18" s="84">
        <v>0.875</v>
      </c>
      <c r="B18" s="85" t="s">
        <v>11</v>
      </c>
      <c r="C18" s="82">
        <v>0.91666666666666696</v>
      </c>
      <c r="D18" s="430" t="s">
        <v>34</v>
      </c>
      <c r="E18" s="431"/>
      <c r="F18" s="430" t="s">
        <v>34</v>
      </c>
      <c r="G18" s="431"/>
      <c r="H18" s="216"/>
      <c r="I18" s="217"/>
      <c r="J18" s="216"/>
      <c r="K18" s="217"/>
      <c r="L18" s="430" t="s">
        <v>34</v>
      </c>
      <c r="M18" s="431"/>
      <c r="N18" s="430" t="s">
        <v>34</v>
      </c>
      <c r="O18" s="431"/>
      <c r="P18" s="430" t="s">
        <v>34</v>
      </c>
      <c r="Q18" s="431"/>
      <c r="R18" s="82">
        <f t="shared" si="1"/>
        <v>0.875</v>
      </c>
      <c r="S18" s="82" t="str">
        <f t="shared" si="0"/>
        <v>-</v>
      </c>
      <c r="T18" s="83">
        <f t="shared" si="0"/>
        <v>0.91666666666666696</v>
      </c>
    </row>
    <row r="19" spans="1:20" ht="14.4" thickBot="1" x14ac:dyDescent="0.3">
      <c r="A19" s="80">
        <v>0.91666666666666696</v>
      </c>
      <c r="B19" s="96" t="s">
        <v>11</v>
      </c>
      <c r="C19" s="81">
        <v>0.95833333333333304</v>
      </c>
      <c r="D19" s="430" t="s">
        <v>34</v>
      </c>
      <c r="E19" s="431"/>
      <c r="F19" s="430" t="s">
        <v>34</v>
      </c>
      <c r="G19" s="431"/>
      <c r="H19" s="216"/>
      <c r="I19" s="217"/>
      <c r="J19" s="216"/>
      <c r="K19" s="217"/>
      <c r="L19" s="430" t="s">
        <v>34</v>
      </c>
      <c r="M19" s="431"/>
      <c r="N19" s="430" t="s">
        <v>34</v>
      </c>
      <c r="O19" s="431"/>
      <c r="P19" s="430" t="s">
        <v>34</v>
      </c>
      <c r="Q19" s="431"/>
      <c r="R19" s="81">
        <f>A19</f>
        <v>0.91666666666666696</v>
      </c>
      <c r="S19" s="81" t="str">
        <f t="shared" si="0"/>
        <v>-</v>
      </c>
      <c r="T19" s="163">
        <f t="shared" si="0"/>
        <v>0.95833333333333304</v>
      </c>
    </row>
  </sheetData>
  <mergeCells count="92">
    <mergeCell ref="F8:G8"/>
    <mergeCell ref="F9:G9"/>
    <mergeCell ref="F10:G10"/>
    <mergeCell ref="F11:G11"/>
    <mergeCell ref="F12:G12"/>
    <mergeCell ref="A1:T1"/>
    <mergeCell ref="N2:O2"/>
    <mergeCell ref="P2:Q2"/>
    <mergeCell ref="R2:T4"/>
    <mergeCell ref="N3:O3"/>
    <mergeCell ref="J2:K2"/>
    <mergeCell ref="L3:M3"/>
    <mergeCell ref="P3:Q3"/>
    <mergeCell ref="H2:I2"/>
    <mergeCell ref="D3:E3"/>
    <mergeCell ref="H3:I3"/>
    <mergeCell ref="L2:M2"/>
    <mergeCell ref="J3:K3"/>
    <mergeCell ref="A2:C4"/>
    <mergeCell ref="D2:E2"/>
    <mergeCell ref="F2:G2"/>
    <mergeCell ref="D5:E5"/>
    <mergeCell ref="D6:E6"/>
    <mergeCell ref="L7:M7"/>
    <mergeCell ref="L5:M5"/>
    <mergeCell ref="N5:O5"/>
    <mergeCell ref="L6:M6"/>
    <mergeCell ref="N6:O6"/>
    <mergeCell ref="F5:G5"/>
    <mergeCell ref="F6:G6"/>
    <mergeCell ref="F7:G7"/>
    <mergeCell ref="F3:G3"/>
    <mergeCell ref="L14:M14"/>
    <mergeCell ref="N13:O13"/>
    <mergeCell ref="N14:O14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7:O7"/>
    <mergeCell ref="P15:Q15"/>
    <mergeCell ref="P16:Q16"/>
    <mergeCell ref="D9:E9"/>
    <mergeCell ref="D10:E10"/>
    <mergeCell ref="D7:E7"/>
    <mergeCell ref="D8:E8"/>
    <mergeCell ref="L15:M15"/>
    <mergeCell ref="L16:M16"/>
    <mergeCell ref="N15:O15"/>
    <mergeCell ref="N16:O16"/>
    <mergeCell ref="D16:E16"/>
    <mergeCell ref="D13:E13"/>
    <mergeCell ref="P10:Q10"/>
    <mergeCell ref="P11:Q11"/>
    <mergeCell ref="P12:Q12"/>
    <mergeCell ref="P13:Q13"/>
    <mergeCell ref="P14:Q14"/>
    <mergeCell ref="P5:Q5"/>
    <mergeCell ref="P6:Q6"/>
    <mergeCell ref="P7:Q7"/>
    <mergeCell ref="P8:Q8"/>
    <mergeCell ref="P9:Q9"/>
    <mergeCell ref="D15:E15"/>
    <mergeCell ref="F16:G16"/>
    <mergeCell ref="D14:E14"/>
    <mergeCell ref="D11:E11"/>
    <mergeCell ref="D12:E12"/>
    <mergeCell ref="F13:G13"/>
    <mergeCell ref="F14:G14"/>
    <mergeCell ref="F15:G15"/>
    <mergeCell ref="F17:G17"/>
    <mergeCell ref="P17:Q17"/>
    <mergeCell ref="P18:Q18"/>
    <mergeCell ref="P19:Q19"/>
    <mergeCell ref="D17:E17"/>
    <mergeCell ref="D18:E18"/>
    <mergeCell ref="D19:E19"/>
    <mergeCell ref="N19:O19"/>
    <mergeCell ref="L17:M17"/>
    <mergeCell ref="N17:O17"/>
    <mergeCell ref="L18:M18"/>
    <mergeCell ref="N18:O18"/>
    <mergeCell ref="L19:M19"/>
    <mergeCell ref="F18:G18"/>
    <mergeCell ref="F19:G19"/>
  </mergeCells>
  <conditionalFormatting sqref="A1">
    <cfRule type="cellIs" dxfId="10" priority="1" stopIfTrue="1" operator="equal">
      <formula>"VAPAA"</formula>
    </cfRule>
    <cfRule type="cellIs" dxfId="9" priority="2" operator="equal">
      <formula>"VAPAA"</formula>
    </cfRule>
  </conditionalFormatting>
  <conditionalFormatting sqref="A2 D2:R2 D3 F3 H3 J3 L3 N3 P3 D4:Q4">
    <cfRule type="cellIs" dxfId="8" priority="95" operator="equal">
      <formula>"ALLIANSSI"</formula>
    </cfRule>
    <cfRule type="cellIs" dxfId="7" priority="96" operator="equal">
      <formula>"VAPAA"</formula>
    </cfRule>
  </conditionalFormatting>
  <conditionalFormatting sqref="A5:D19">
    <cfRule type="cellIs" dxfId="6" priority="69" stopIfTrue="1" operator="equal">
      <formula>"VAPAA"</formula>
    </cfRule>
  </conditionalFormatting>
  <conditionalFormatting sqref="H14:I16">
    <cfRule type="cellIs" dxfId="5" priority="7" stopIfTrue="1" operator="equal">
      <formula>"VAPAA"</formula>
    </cfRule>
  </conditionalFormatting>
  <conditionalFormatting sqref="H14:K17">
    <cfRule type="cellIs" dxfId="4" priority="13" stopIfTrue="1" operator="equal">
      <formula>"VAPAA"</formula>
    </cfRule>
  </conditionalFormatting>
  <conditionalFormatting sqref="J15">
    <cfRule type="cellIs" dxfId="3" priority="3" stopIfTrue="1" operator="equal">
      <formula>"VAPAA"</formula>
    </cfRule>
  </conditionalFormatting>
  <conditionalFormatting sqref="J16:K17">
    <cfRule type="cellIs" dxfId="2" priority="4" stopIfTrue="1" operator="equal">
      <formula>"VAPAA"</formula>
    </cfRule>
  </conditionalFormatting>
  <conditionalFormatting sqref="K14">
    <cfRule type="cellIs" dxfId="1" priority="12" stopIfTrue="1" operator="equal">
      <formula>"VAPAA"</formula>
    </cfRule>
  </conditionalFormatting>
  <conditionalFormatting sqref="U1:IV1 A2:XFD4 H5:H13 J5:J13 F5:F19 L5:L19 N5:N19 P5:P19 R5:IV19 H18:H19 J18:J19 A20:XFD65536">
    <cfRule type="cellIs" dxfId="0" priority="94" stopIfTrue="1" operator="equal">
      <formula>"VAPAA"</formula>
    </cfRule>
  </conditionalFormatting>
  <pageMargins left="0.7" right="0.7" top="0.75" bottom="0.75" header="0.3" footer="0.3"/>
  <pageSetup paperSize="9" scale="98" orientation="landscape" r:id="rId1"/>
  <colBreaks count="1" manualBreakCount="1">
    <brk id="14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8" width="9.33203125" style="1" bestFit="1" customWidth="1"/>
    <col min="9" max="9" width="16.109375" style="1" bestFit="1" customWidth="1"/>
    <col min="10" max="10" width="9.33203125" style="1" bestFit="1" customWidth="1"/>
    <col min="11" max="11" width="18.33203125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19" width="10.33203125" style="1" bestFit="1" customWidth="1"/>
    <col min="20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50'!W3+1</f>
        <v>42352</v>
      </c>
      <c r="E3" s="317"/>
      <c r="F3" s="316">
        <f>D3+1</f>
        <v>42353</v>
      </c>
      <c r="G3" s="317"/>
      <c r="H3" s="323">
        <f>F3+1</f>
        <v>42354</v>
      </c>
      <c r="I3" s="337"/>
      <c r="J3" s="323">
        <f>H3+1</f>
        <v>42355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42356</v>
      </c>
      <c r="T3" s="334"/>
      <c r="U3" s="316">
        <f>S3+1</f>
        <v>42357</v>
      </c>
      <c r="V3" s="334"/>
      <c r="W3" s="316">
        <f>U3+1</f>
        <v>42358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86"/>
      <c r="G5" s="87"/>
      <c r="H5" s="86"/>
      <c r="I5" s="87"/>
      <c r="J5" s="86"/>
      <c r="K5" s="87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12"/>
      <c r="T5" s="13"/>
      <c r="U5" s="49"/>
      <c r="V5" s="14"/>
      <c r="W5" s="12"/>
      <c r="X5" s="13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86"/>
      <c r="G6" s="87"/>
      <c r="H6" s="86"/>
      <c r="I6" s="87"/>
      <c r="J6" s="86"/>
      <c r="K6" s="87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12"/>
      <c r="T6" s="13"/>
      <c r="U6" s="49"/>
      <c r="V6" s="14"/>
      <c r="W6" s="12"/>
      <c r="X6" s="13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86"/>
      <c r="G7" s="87"/>
      <c r="H7" s="86"/>
      <c r="I7" s="87"/>
      <c r="J7" s="86"/>
      <c r="K7" s="87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12"/>
      <c r="T7" s="13"/>
      <c r="U7" s="49"/>
      <c r="V7" s="14"/>
      <c r="W7" s="12"/>
      <c r="X7" s="13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86"/>
      <c r="G8" s="87"/>
      <c r="H8" s="86"/>
      <c r="I8" s="87"/>
      <c r="J8" s="86"/>
      <c r="K8" s="87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12"/>
      <c r="T8" s="13"/>
      <c r="U8" s="49"/>
      <c r="V8" s="14"/>
      <c r="W8" s="12"/>
      <c r="X8" s="13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86"/>
      <c r="G9" s="87"/>
      <c r="H9" s="86"/>
      <c r="I9" s="87"/>
      <c r="J9" s="86"/>
      <c r="K9" s="87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12"/>
      <c r="T9" s="13"/>
      <c r="U9" s="49"/>
      <c r="V9" s="14"/>
      <c r="W9" s="12"/>
      <c r="X9" s="13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86"/>
      <c r="G10" s="87"/>
      <c r="H10" s="86"/>
      <c r="I10" s="87"/>
      <c r="J10" s="86"/>
      <c r="K10" s="87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12"/>
      <c r="T10" s="13"/>
      <c r="U10" s="49"/>
      <c r="V10" s="14"/>
      <c r="W10" s="12"/>
      <c r="X10" s="13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86"/>
      <c r="G11" s="87"/>
      <c r="H11" s="86"/>
      <c r="I11" s="87"/>
      <c r="J11" s="86"/>
      <c r="K11" s="87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12"/>
      <c r="T11" s="13"/>
      <c r="U11" s="49"/>
      <c r="V11" s="14"/>
      <c r="W11" s="12"/>
      <c r="X11" s="13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86"/>
      <c r="G12" s="87"/>
      <c r="H12" s="86"/>
      <c r="I12" s="87"/>
      <c r="J12" s="86"/>
      <c r="K12" s="87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12"/>
      <c r="T12" s="13"/>
      <c r="U12" s="49"/>
      <c r="V12" s="14"/>
      <c r="W12" s="12"/>
      <c r="X12" s="13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86"/>
      <c r="G13" s="87"/>
      <c r="H13" s="86" t="s">
        <v>32</v>
      </c>
      <c r="I13" s="87"/>
      <c r="J13" s="86"/>
      <c r="K13" s="87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12"/>
      <c r="T13" s="13"/>
      <c r="U13" s="49"/>
      <c r="V13" s="14"/>
      <c r="W13" s="12"/>
      <c r="X13" s="13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19" t="s">
        <v>17</v>
      </c>
      <c r="I14" s="16" t="s">
        <v>15</v>
      </c>
      <c r="J14" s="15" t="s">
        <v>18</v>
      </c>
      <c r="K14" s="22" t="s">
        <v>19</v>
      </c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12"/>
      <c r="T14" s="13"/>
      <c r="U14" s="49"/>
      <c r="V14" s="14"/>
      <c r="W14" s="12"/>
      <c r="X14" s="13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19" t="s">
        <v>23</v>
      </c>
      <c r="I15" s="16" t="s">
        <v>22</v>
      </c>
      <c r="J15" s="23" t="s">
        <v>20</v>
      </c>
      <c r="K15" s="24" t="s">
        <v>24</v>
      </c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12"/>
      <c r="T15" s="13"/>
      <c r="U15" s="49"/>
      <c r="V15" s="14"/>
      <c r="W15" s="12"/>
      <c r="X15" s="13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19" t="s">
        <v>27</v>
      </c>
      <c r="I16" s="22" t="s">
        <v>21</v>
      </c>
      <c r="J16" s="19" t="s">
        <v>13</v>
      </c>
      <c r="K16" s="16" t="s">
        <v>12</v>
      </c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12"/>
      <c r="T16" s="13"/>
      <c r="U16" s="49"/>
      <c r="V16" s="14"/>
      <c r="W16" s="12"/>
      <c r="X16" s="13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23"/>
      <c r="I17" s="24" t="s">
        <v>28</v>
      </c>
      <c r="J17" s="23" t="s">
        <v>30</v>
      </c>
      <c r="K17" s="24" t="s">
        <v>29</v>
      </c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12"/>
      <c r="T17" s="13"/>
      <c r="U17" s="49"/>
      <c r="V17" s="14"/>
      <c r="W17" s="19"/>
      <c r="X17" s="16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86"/>
      <c r="I18" s="87"/>
      <c r="J18" s="86"/>
      <c r="K18" s="87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12"/>
      <c r="T18" s="13"/>
      <c r="U18" s="49"/>
      <c r="V18" s="14"/>
      <c r="W18" s="19"/>
      <c r="X18" s="16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5"/>
      <c r="T19" s="9"/>
      <c r="U19" s="49"/>
      <c r="V19" s="14"/>
      <c r="W19" s="19"/>
      <c r="X19" s="16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5"/>
      <c r="T20" s="9"/>
      <c r="U20" s="49"/>
      <c r="V20" s="14"/>
      <c r="W20" s="19"/>
      <c r="X20" s="16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5"/>
      <c r="T21" s="9"/>
      <c r="U21" s="49"/>
      <c r="V21" s="14"/>
      <c r="W21" s="19"/>
      <c r="X21" s="16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5"/>
      <c r="T22" s="9"/>
      <c r="U22" s="49"/>
      <c r="V22" s="14"/>
      <c r="W22" s="19"/>
      <c r="X22" s="16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5" t="s">
        <v>25</v>
      </c>
      <c r="T23" s="35" t="s">
        <v>32</v>
      </c>
      <c r="U23" s="49"/>
      <c r="V23" s="14"/>
      <c r="W23" s="12"/>
      <c r="X23" s="26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5" t="s">
        <v>25</v>
      </c>
      <c r="T24" s="35" t="s">
        <v>32</v>
      </c>
      <c r="U24" s="49"/>
      <c r="V24" s="14"/>
      <c r="W24" s="12"/>
      <c r="X24" s="26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5"/>
      <c r="T25" s="9"/>
      <c r="U25" s="49"/>
      <c r="V25" s="14"/>
      <c r="W25" s="12"/>
      <c r="X25" s="13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5"/>
      <c r="T26" s="9"/>
      <c r="U26" s="49"/>
      <c r="V26" s="14"/>
      <c r="W26" s="12"/>
      <c r="X26" s="13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5"/>
      <c r="T27" s="9"/>
      <c r="U27" s="49"/>
      <c r="V27" s="14"/>
      <c r="W27" s="12"/>
      <c r="X27" s="13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5"/>
      <c r="T28" s="9"/>
      <c r="U28" s="49"/>
      <c r="V28" s="14"/>
      <c r="W28" s="12"/>
      <c r="X28" s="13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5"/>
      <c r="T29" s="9"/>
      <c r="U29" s="49"/>
      <c r="V29" s="14"/>
      <c r="W29" s="12"/>
      <c r="X29" s="13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6"/>
      <c r="T30" s="7"/>
      <c r="U30" s="49"/>
      <c r="V30" s="14"/>
      <c r="W30" s="12"/>
      <c r="X30" s="13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5"/>
      <c r="T31" s="9"/>
      <c r="U31" s="189"/>
      <c r="V31" s="190"/>
      <c r="W31" s="191"/>
      <c r="X31" s="192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6"/>
      <c r="T32" s="7"/>
      <c r="U32" s="49"/>
      <c r="V32" s="14"/>
      <c r="W32" s="12"/>
      <c r="X32" s="13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21">
    <mergeCell ref="D19:K19"/>
    <mergeCell ref="F2:G2"/>
    <mergeCell ref="S2:T2"/>
    <mergeCell ref="P2:R4"/>
    <mergeCell ref="H3:I3"/>
    <mergeCell ref="J3:K3"/>
    <mergeCell ref="D3:E3"/>
    <mergeCell ref="D2:E2"/>
    <mergeCell ref="J2:K2"/>
    <mergeCell ref="H2:I2"/>
    <mergeCell ref="F3:G3"/>
    <mergeCell ref="S3:T3"/>
    <mergeCell ref="A1:N1"/>
    <mergeCell ref="A2:C4"/>
    <mergeCell ref="P1:AA1"/>
    <mergeCell ref="L2:N4"/>
    <mergeCell ref="W2:X2"/>
    <mergeCell ref="U3:V3"/>
    <mergeCell ref="Y2:AA4"/>
    <mergeCell ref="W3:X3"/>
    <mergeCell ref="U2:V2"/>
  </mergeCells>
  <conditionalFormatting sqref="A1:A2 D2:L2 O2:P2 S2:Y2 D3 F3 H3 J3 S3 U3 W3 O3:O4 D4:K4 S4:X4">
    <cfRule type="cellIs" dxfId="1861" priority="37" operator="equal">
      <formula>"VAPAA"</formula>
    </cfRule>
  </conditionalFormatting>
  <conditionalFormatting sqref="A2 D2:L2 O2:P2 S2:Y2 D3 F3 H3 J3 S3 U3 W3 O3:O4 D4:K4 S4:X4">
    <cfRule type="cellIs" dxfId="1860" priority="36" operator="equal">
      <formula>"ALLIANSSI"</formula>
    </cfRule>
  </conditionalFormatting>
  <conditionalFormatting sqref="A5:O5 A6:C18 A19:D19">
    <cfRule type="cellIs" dxfId="1859" priority="8" stopIfTrue="1" operator="equal">
      <formula>"VAPAA"</formula>
    </cfRule>
  </conditionalFormatting>
  <conditionalFormatting sqref="A1:XFD4 A33:XFD33 A34:O34 Y34:IV34 A35:XFD65536">
    <cfRule type="cellIs" dxfId="1858" priority="35" stopIfTrue="1" operator="equal">
      <formula>"VAPAA"</formula>
    </cfRule>
  </conditionalFormatting>
  <conditionalFormatting sqref="D11:K18">
    <cfRule type="cellIs" dxfId="1857" priority="1" stopIfTrue="1" operator="equal">
      <formula>"VAPAA"</formula>
    </cfRule>
  </conditionalFormatting>
  <conditionalFormatting sqref="F14:F16">
    <cfRule type="cellIs" dxfId="1856" priority="6" stopIfTrue="1" operator="equal">
      <formula>"VAPAA"</formula>
    </cfRule>
  </conditionalFormatting>
  <conditionalFormatting sqref="G14:G17">
    <cfRule type="cellIs" dxfId="1855" priority="5" stopIfTrue="1" operator="equal">
      <formula>"VAPAA"</formula>
    </cfRule>
  </conditionalFormatting>
  <conditionalFormatting sqref="O20:T32">
    <cfRule type="cellIs" dxfId="1854" priority="3" stopIfTrue="1" operator="equal">
      <formula>"VAPAA"</formula>
    </cfRule>
  </conditionalFormatting>
  <conditionalFormatting sqref="P1">
    <cfRule type="cellIs" dxfId="1853" priority="38" operator="equal">
      <formula>"VAPAA"</formula>
    </cfRule>
  </conditionalFormatting>
  <conditionalFormatting sqref="P5:T19 D6:O10 L11:O19 A20:N26 A27:D30 F27:F30 H27:N30 A31:N32">
    <cfRule type="cellIs" dxfId="1852" priority="9" stopIfTrue="1" operator="equal">
      <formula>"VAPAA"</formula>
    </cfRule>
  </conditionalFormatting>
  <conditionalFormatting sqref="U5:IV32">
    <cfRule type="cellIs" dxfId="1851" priority="13" stopIfTrue="1" operator="equal">
      <formula>"VAPAA"</formula>
    </cfRule>
  </conditionalFormatting>
  <pageMargins left="0.7" right="0.7" top="0.75" bottom="0.75" header="0.3" footer="0.3"/>
  <pageSetup paperSize="9" scale="95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2"/>
  <sheetViews>
    <sheetView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4" width="16.109375" style="1" bestFit="1" customWidth="1"/>
    <col min="5" max="5" width="9.33203125" style="1" bestFit="1" customWidth="1"/>
    <col min="6" max="6" width="9" style="1" bestFit="1" customWidth="1"/>
    <col min="7" max="7" width="12.109375" style="1" bestFit="1" customWidth="1"/>
    <col min="8" max="11" width="9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f>'Koips tekonurmi VKO 51'!W3+1</f>
        <v>42359</v>
      </c>
      <c r="E3" s="317"/>
      <c r="F3" s="316">
        <f>D3+1</f>
        <v>42360</v>
      </c>
      <c r="G3" s="317"/>
      <c r="H3" s="323">
        <f>F3+1</f>
        <v>42361</v>
      </c>
      <c r="I3" s="337"/>
      <c r="J3" s="323">
        <f>H3+1</f>
        <v>42362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42363</v>
      </c>
      <c r="T3" s="334"/>
      <c r="U3" s="316">
        <f>S3+1</f>
        <v>42364</v>
      </c>
      <c r="V3" s="334"/>
      <c r="W3" s="316">
        <f>U3+1</f>
        <v>42365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0.35416666666666669</v>
      </c>
      <c r="B5" s="85" t="s">
        <v>11</v>
      </c>
      <c r="C5" s="82">
        <v>0.39583333333333331</v>
      </c>
      <c r="D5" s="86"/>
      <c r="E5" s="87"/>
      <c r="F5" s="19"/>
      <c r="G5" s="29"/>
      <c r="H5" s="340" t="s">
        <v>34</v>
      </c>
      <c r="I5" s="341"/>
      <c r="J5" s="340" t="s">
        <v>34</v>
      </c>
      <c r="K5" s="341"/>
      <c r="L5" s="82">
        <f t="shared" ref="L5:N18" si="0">A5</f>
        <v>0.35416666666666669</v>
      </c>
      <c r="M5" s="82" t="str">
        <f t="shared" si="0"/>
        <v>-</v>
      </c>
      <c r="N5" s="83">
        <f t="shared" si="0"/>
        <v>0.39583333333333331</v>
      </c>
      <c r="P5" s="84">
        <v>0.35416666666666669</v>
      </c>
      <c r="Q5" s="85" t="s">
        <v>11</v>
      </c>
      <c r="R5" s="82">
        <v>0.375</v>
      </c>
      <c r="S5" s="340" t="s">
        <v>34</v>
      </c>
      <c r="T5" s="341"/>
      <c r="U5" s="340" t="s">
        <v>34</v>
      </c>
      <c r="V5" s="341"/>
      <c r="W5" s="340" t="s">
        <v>34</v>
      </c>
      <c r="X5" s="341"/>
      <c r="Y5" s="82">
        <f t="shared" ref="Y5:AA20" si="1">P5</f>
        <v>0.35416666666666669</v>
      </c>
      <c r="Z5" s="82" t="str">
        <f>Q5</f>
        <v>-</v>
      </c>
      <c r="AA5" s="83">
        <f>R5</f>
        <v>0.375</v>
      </c>
    </row>
    <row r="6" spans="1:27" x14ac:dyDescent="0.25">
      <c r="A6" s="84">
        <v>0.39583333333333298</v>
      </c>
      <c r="B6" s="85" t="s">
        <v>11</v>
      </c>
      <c r="C6" s="82">
        <v>0.4375</v>
      </c>
      <c r="D6" s="86"/>
      <c r="E6" s="87"/>
      <c r="F6" s="19"/>
      <c r="G6" s="29"/>
      <c r="H6" s="340" t="s">
        <v>34</v>
      </c>
      <c r="I6" s="341"/>
      <c r="J6" s="340" t="s">
        <v>34</v>
      </c>
      <c r="K6" s="341"/>
      <c r="L6" s="82">
        <f t="shared" si="0"/>
        <v>0.39583333333333298</v>
      </c>
      <c r="M6" s="82" t="str">
        <f t="shared" si="0"/>
        <v>-</v>
      </c>
      <c r="N6" s="83">
        <f t="shared" si="0"/>
        <v>0.4375</v>
      </c>
      <c r="P6" s="84">
        <v>0.375</v>
      </c>
      <c r="Q6" s="85" t="s">
        <v>11</v>
      </c>
      <c r="R6" s="82">
        <v>0.39583333333333298</v>
      </c>
      <c r="S6" s="340" t="s">
        <v>34</v>
      </c>
      <c r="T6" s="341"/>
      <c r="U6" s="340" t="s">
        <v>34</v>
      </c>
      <c r="V6" s="341"/>
      <c r="W6" s="340" t="s">
        <v>34</v>
      </c>
      <c r="X6" s="341"/>
      <c r="Y6" s="82">
        <f t="shared" si="1"/>
        <v>0.375</v>
      </c>
      <c r="Z6" s="82" t="str">
        <f t="shared" si="1"/>
        <v>-</v>
      </c>
      <c r="AA6" s="83">
        <f t="shared" si="1"/>
        <v>0.39583333333333298</v>
      </c>
    </row>
    <row r="7" spans="1:27" x14ac:dyDescent="0.25">
      <c r="A7" s="84">
        <v>0.4375</v>
      </c>
      <c r="B7" s="85" t="s">
        <v>11</v>
      </c>
      <c r="C7" s="82">
        <v>0.47916666666666702</v>
      </c>
      <c r="D7" s="86"/>
      <c r="E7" s="87"/>
      <c r="F7" s="19"/>
      <c r="G7" s="29"/>
      <c r="H7" s="340" t="s">
        <v>34</v>
      </c>
      <c r="I7" s="341"/>
      <c r="J7" s="340" t="s">
        <v>34</v>
      </c>
      <c r="K7" s="341"/>
      <c r="L7" s="82">
        <f t="shared" si="0"/>
        <v>0.4375</v>
      </c>
      <c r="M7" s="82" t="str">
        <f t="shared" si="0"/>
        <v>-</v>
      </c>
      <c r="N7" s="83">
        <f t="shared" si="0"/>
        <v>0.47916666666666702</v>
      </c>
      <c r="P7" s="84">
        <v>0.39583333333333298</v>
      </c>
      <c r="Q7" s="85" t="s">
        <v>11</v>
      </c>
      <c r="R7" s="82">
        <v>0.41666666666666702</v>
      </c>
      <c r="S7" s="340" t="s">
        <v>34</v>
      </c>
      <c r="T7" s="341"/>
      <c r="U7" s="340" t="s">
        <v>34</v>
      </c>
      <c r="V7" s="341"/>
      <c r="W7" s="340" t="s">
        <v>34</v>
      </c>
      <c r="X7" s="341"/>
      <c r="Y7" s="82">
        <f t="shared" si="1"/>
        <v>0.39583333333333298</v>
      </c>
      <c r="Z7" s="82" t="str">
        <f t="shared" si="1"/>
        <v>-</v>
      </c>
      <c r="AA7" s="83">
        <f t="shared" si="1"/>
        <v>0.41666666666666702</v>
      </c>
    </row>
    <row r="8" spans="1:27" x14ac:dyDescent="0.25">
      <c r="A8" s="84">
        <v>0.47916666666666702</v>
      </c>
      <c r="B8" s="85" t="s">
        <v>11</v>
      </c>
      <c r="C8" s="82">
        <v>0.52083333333333304</v>
      </c>
      <c r="D8" s="86"/>
      <c r="E8" s="87"/>
      <c r="F8" s="19"/>
      <c r="G8" s="29"/>
      <c r="H8" s="340" t="s">
        <v>34</v>
      </c>
      <c r="I8" s="341"/>
      <c r="J8" s="340" t="s">
        <v>34</v>
      </c>
      <c r="K8" s="341"/>
      <c r="L8" s="82">
        <f t="shared" si="0"/>
        <v>0.47916666666666702</v>
      </c>
      <c r="M8" s="82" t="str">
        <f t="shared" si="0"/>
        <v>-</v>
      </c>
      <c r="N8" s="83">
        <f t="shared" si="0"/>
        <v>0.52083333333333304</v>
      </c>
      <c r="P8" s="84">
        <v>0.41666666666666702</v>
      </c>
      <c r="Q8" s="85" t="s">
        <v>11</v>
      </c>
      <c r="R8" s="82">
        <v>0.4375</v>
      </c>
      <c r="S8" s="340" t="s">
        <v>34</v>
      </c>
      <c r="T8" s="341"/>
      <c r="U8" s="340" t="s">
        <v>34</v>
      </c>
      <c r="V8" s="341"/>
      <c r="W8" s="340" t="s">
        <v>34</v>
      </c>
      <c r="X8" s="341"/>
      <c r="Y8" s="82">
        <f t="shared" si="1"/>
        <v>0.41666666666666702</v>
      </c>
      <c r="Z8" s="82" t="str">
        <f t="shared" si="1"/>
        <v>-</v>
      </c>
      <c r="AA8" s="83">
        <f t="shared" si="1"/>
        <v>0.4375</v>
      </c>
    </row>
    <row r="9" spans="1:27" x14ac:dyDescent="0.25">
      <c r="A9" s="84">
        <v>0.52083333333333304</v>
      </c>
      <c r="B9" s="85" t="s">
        <v>11</v>
      </c>
      <c r="C9" s="82">
        <v>0.5625</v>
      </c>
      <c r="D9" s="86"/>
      <c r="E9" s="87"/>
      <c r="F9" s="19"/>
      <c r="G9" s="29"/>
      <c r="H9" s="340" t="s">
        <v>34</v>
      </c>
      <c r="I9" s="341"/>
      <c r="J9" s="340" t="s">
        <v>34</v>
      </c>
      <c r="K9" s="341"/>
      <c r="L9" s="82">
        <f t="shared" si="0"/>
        <v>0.52083333333333304</v>
      </c>
      <c r="M9" s="82" t="str">
        <f t="shared" si="0"/>
        <v>-</v>
      </c>
      <c r="N9" s="83">
        <f t="shared" si="0"/>
        <v>0.5625</v>
      </c>
      <c r="P9" s="84">
        <v>0.4375</v>
      </c>
      <c r="Q9" s="85" t="s">
        <v>11</v>
      </c>
      <c r="R9" s="82">
        <v>0.45833333333333398</v>
      </c>
      <c r="S9" s="340" t="s">
        <v>34</v>
      </c>
      <c r="T9" s="341"/>
      <c r="U9" s="340" t="s">
        <v>34</v>
      </c>
      <c r="V9" s="341"/>
      <c r="W9" s="340" t="s">
        <v>34</v>
      </c>
      <c r="X9" s="341"/>
      <c r="Y9" s="82">
        <f t="shared" si="1"/>
        <v>0.4375</v>
      </c>
      <c r="Z9" s="82" t="str">
        <f t="shared" si="1"/>
        <v>-</v>
      </c>
      <c r="AA9" s="83">
        <f t="shared" si="1"/>
        <v>0.45833333333333398</v>
      </c>
    </row>
    <row r="10" spans="1:27" x14ac:dyDescent="0.25">
      <c r="A10" s="84">
        <v>0.5625</v>
      </c>
      <c r="B10" s="85" t="s">
        <v>11</v>
      </c>
      <c r="C10" s="82">
        <v>0.60416666666666696</v>
      </c>
      <c r="D10" s="86"/>
      <c r="E10" s="87"/>
      <c r="F10" s="19"/>
      <c r="G10" s="29"/>
      <c r="H10" s="340" t="s">
        <v>34</v>
      </c>
      <c r="I10" s="341"/>
      <c r="J10" s="340" t="s">
        <v>34</v>
      </c>
      <c r="K10" s="341"/>
      <c r="L10" s="82">
        <f t="shared" si="0"/>
        <v>0.5625</v>
      </c>
      <c r="M10" s="82" t="str">
        <f t="shared" si="0"/>
        <v>-</v>
      </c>
      <c r="N10" s="83">
        <f t="shared" si="0"/>
        <v>0.60416666666666696</v>
      </c>
      <c r="P10" s="84">
        <v>0.45833333333333298</v>
      </c>
      <c r="Q10" s="85" t="s">
        <v>11</v>
      </c>
      <c r="R10" s="82">
        <v>0.47916666666666702</v>
      </c>
      <c r="S10" s="340" t="s">
        <v>34</v>
      </c>
      <c r="T10" s="341"/>
      <c r="U10" s="340" t="s">
        <v>34</v>
      </c>
      <c r="V10" s="341"/>
      <c r="W10" s="340" t="s">
        <v>34</v>
      </c>
      <c r="X10" s="341"/>
      <c r="Y10" s="82">
        <f t="shared" si="1"/>
        <v>0.45833333333333298</v>
      </c>
      <c r="Z10" s="82" t="str">
        <f t="shared" si="1"/>
        <v>-</v>
      </c>
      <c r="AA10" s="83">
        <f t="shared" si="1"/>
        <v>0.47916666666666702</v>
      </c>
    </row>
    <row r="11" spans="1:27" x14ac:dyDescent="0.25">
      <c r="A11" s="84">
        <v>0.60416666666666696</v>
      </c>
      <c r="B11" s="85" t="s">
        <v>11</v>
      </c>
      <c r="C11" s="82">
        <v>0.64583333333333304</v>
      </c>
      <c r="D11" s="86"/>
      <c r="E11" s="87"/>
      <c r="F11" s="19"/>
      <c r="G11" s="29"/>
      <c r="H11" s="340" t="s">
        <v>34</v>
      </c>
      <c r="I11" s="341"/>
      <c r="J11" s="340" t="s">
        <v>34</v>
      </c>
      <c r="K11" s="341"/>
      <c r="L11" s="82">
        <f t="shared" si="0"/>
        <v>0.60416666666666696</v>
      </c>
      <c r="M11" s="82" t="str">
        <f t="shared" si="0"/>
        <v>-</v>
      </c>
      <c r="N11" s="83">
        <f t="shared" si="0"/>
        <v>0.64583333333333304</v>
      </c>
      <c r="P11" s="84">
        <v>0.47916666666666702</v>
      </c>
      <c r="Q11" s="85" t="s">
        <v>11</v>
      </c>
      <c r="R11" s="82">
        <v>0.5</v>
      </c>
      <c r="S11" s="340" t="s">
        <v>34</v>
      </c>
      <c r="T11" s="341"/>
      <c r="U11" s="340" t="s">
        <v>34</v>
      </c>
      <c r="V11" s="341"/>
      <c r="W11" s="340" t="s">
        <v>34</v>
      </c>
      <c r="X11" s="341"/>
      <c r="Y11" s="82">
        <f t="shared" si="1"/>
        <v>0.47916666666666702</v>
      </c>
      <c r="Z11" s="82" t="str">
        <f t="shared" si="1"/>
        <v>-</v>
      </c>
      <c r="AA11" s="83">
        <f t="shared" si="1"/>
        <v>0.5</v>
      </c>
    </row>
    <row r="12" spans="1:27" x14ac:dyDescent="0.25">
      <c r="A12" s="84">
        <v>0.64583333333333304</v>
      </c>
      <c r="B12" s="85" t="s">
        <v>11</v>
      </c>
      <c r="C12" s="82">
        <v>0.6875</v>
      </c>
      <c r="D12" s="86"/>
      <c r="E12" s="87"/>
      <c r="F12" s="19"/>
      <c r="G12" s="29"/>
      <c r="H12" s="340" t="s">
        <v>34</v>
      </c>
      <c r="I12" s="341"/>
      <c r="J12" s="340" t="s">
        <v>34</v>
      </c>
      <c r="K12" s="341"/>
      <c r="L12" s="82">
        <f t="shared" si="0"/>
        <v>0.64583333333333304</v>
      </c>
      <c r="M12" s="82" t="str">
        <f t="shared" si="0"/>
        <v>-</v>
      </c>
      <c r="N12" s="83">
        <f t="shared" si="0"/>
        <v>0.6875</v>
      </c>
      <c r="P12" s="84">
        <v>0.5</v>
      </c>
      <c r="Q12" s="85" t="s">
        <v>11</v>
      </c>
      <c r="R12" s="82">
        <v>0.52083333333333404</v>
      </c>
      <c r="S12" s="340" t="s">
        <v>34</v>
      </c>
      <c r="T12" s="341"/>
      <c r="U12" s="340" t="s">
        <v>34</v>
      </c>
      <c r="V12" s="341"/>
      <c r="W12" s="340" t="s">
        <v>34</v>
      </c>
      <c r="X12" s="341"/>
      <c r="Y12" s="82">
        <f t="shared" si="1"/>
        <v>0.5</v>
      </c>
      <c r="Z12" s="82" t="str">
        <f t="shared" si="1"/>
        <v>-</v>
      </c>
      <c r="AA12" s="83">
        <f t="shared" si="1"/>
        <v>0.52083333333333404</v>
      </c>
    </row>
    <row r="13" spans="1:27" x14ac:dyDescent="0.25">
      <c r="A13" s="84">
        <v>0.6875</v>
      </c>
      <c r="B13" s="85" t="s">
        <v>11</v>
      </c>
      <c r="C13" s="82">
        <v>0.72916666666666696</v>
      </c>
      <c r="D13" s="86"/>
      <c r="E13" s="87"/>
      <c r="F13" s="19"/>
      <c r="G13" s="29"/>
      <c r="H13" s="340" t="s">
        <v>34</v>
      </c>
      <c r="I13" s="341"/>
      <c r="J13" s="340" t="s">
        <v>34</v>
      </c>
      <c r="K13" s="341"/>
      <c r="L13" s="82">
        <f t="shared" si="0"/>
        <v>0.6875</v>
      </c>
      <c r="M13" s="82" t="str">
        <f t="shared" si="0"/>
        <v>-</v>
      </c>
      <c r="N13" s="83">
        <f t="shared" si="0"/>
        <v>0.72916666666666696</v>
      </c>
      <c r="P13" s="84">
        <v>0.52083333333333304</v>
      </c>
      <c r="Q13" s="85" t="s">
        <v>11</v>
      </c>
      <c r="R13" s="82">
        <v>0.54166666666666696</v>
      </c>
      <c r="S13" s="340" t="s">
        <v>34</v>
      </c>
      <c r="T13" s="341"/>
      <c r="U13" s="340" t="s">
        <v>34</v>
      </c>
      <c r="V13" s="341"/>
      <c r="W13" s="340" t="s">
        <v>34</v>
      </c>
      <c r="X13" s="341"/>
      <c r="Y13" s="82">
        <f t="shared" si="1"/>
        <v>0.52083333333333304</v>
      </c>
      <c r="Z13" s="82" t="str">
        <f t="shared" si="1"/>
        <v>-</v>
      </c>
      <c r="AA13" s="83">
        <f t="shared" si="1"/>
        <v>0.54166666666666696</v>
      </c>
    </row>
    <row r="14" spans="1:27" x14ac:dyDescent="0.25">
      <c r="A14" s="84">
        <v>0.72916666666666696</v>
      </c>
      <c r="B14" s="85" t="s">
        <v>11</v>
      </c>
      <c r="C14" s="82">
        <v>0.77083333333333304</v>
      </c>
      <c r="D14" s="21" t="s">
        <v>13</v>
      </c>
      <c r="E14" s="17" t="s">
        <v>31</v>
      </c>
      <c r="F14" s="19" t="s">
        <v>15</v>
      </c>
      <c r="G14" s="16" t="s">
        <v>16</v>
      </c>
      <c r="H14" s="340" t="s">
        <v>34</v>
      </c>
      <c r="I14" s="341"/>
      <c r="J14" s="340" t="s">
        <v>34</v>
      </c>
      <c r="K14" s="341"/>
      <c r="L14" s="82">
        <f t="shared" si="0"/>
        <v>0.72916666666666696</v>
      </c>
      <c r="M14" s="82" t="str">
        <f t="shared" si="0"/>
        <v>-</v>
      </c>
      <c r="N14" s="83">
        <f t="shared" si="0"/>
        <v>0.77083333333333304</v>
      </c>
      <c r="P14" s="84">
        <v>0.54166666666666696</v>
      </c>
      <c r="Q14" s="85" t="s">
        <v>11</v>
      </c>
      <c r="R14" s="82">
        <v>0.5625</v>
      </c>
      <c r="S14" s="340" t="s">
        <v>34</v>
      </c>
      <c r="T14" s="341"/>
      <c r="U14" s="340" t="s">
        <v>34</v>
      </c>
      <c r="V14" s="341"/>
      <c r="W14" s="340" t="s">
        <v>34</v>
      </c>
      <c r="X14" s="341"/>
      <c r="Y14" s="82">
        <f t="shared" si="1"/>
        <v>0.54166666666666696</v>
      </c>
      <c r="Z14" s="82" t="str">
        <f t="shared" si="1"/>
        <v>-</v>
      </c>
      <c r="AA14" s="83">
        <f t="shared" si="1"/>
        <v>0.5625</v>
      </c>
    </row>
    <row r="15" spans="1:27" x14ac:dyDescent="0.25">
      <c r="A15" s="84">
        <v>0.77083333333333304</v>
      </c>
      <c r="B15" s="85" t="s">
        <v>11</v>
      </c>
      <c r="C15" s="82">
        <v>0.8125</v>
      </c>
      <c r="D15" s="21" t="s">
        <v>20</v>
      </c>
      <c r="E15" s="17" t="s">
        <v>21</v>
      </c>
      <c r="F15" s="19" t="s">
        <v>17</v>
      </c>
      <c r="G15" s="16" t="s">
        <v>22</v>
      </c>
      <c r="H15" s="340" t="s">
        <v>34</v>
      </c>
      <c r="I15" s="341"/>
      <c r="J15" s="340" t="s">
        <v>34</v>
      </c>
      <c r="K15" s="341"/>
      <c r="L15" s="82">
        <f t="shared" si="0"/>
        <v>0.77083333333333304</v>
      </c>
      <c r="M15" s="82" t="str">
        <f t="shared" si="0"/>
        <v>-</v>
      </c>
      <c r="N15" s="83">
        <f t="shared" si="0"/>
        <v>0.8125</v>
      </c>
      <c r="P15" s="84">
        <v>0.5625</v>
      </c>
      <c r="Q15" s="85" t="s">
        <v>11</v>
      </c>
      <c r="R15" s="82">
        <v>0.58333333333333304</v>
      </c>
      <c r="S15" s="340" t="s">
        <v>34</v>
      </c>
      <c r="T15" s="341"/>
      <c r="U15" s="340" t="s">
        <v>34</v>
      </c>
      <c r="V15" s="341"/>
      <c r="W15" s="340" t="s">
        <v>34</v>
      </c>
      <c r="X15" s="341"/>
      <c r="Y15" s="82">
        <f t="shared" si="1"/>
        <v>0.5625</v>
      </c>
      <c r="Z15" s="82" t="str">
        <f t="shared" si="1"/>
        <v>-</v>
      </c>
      <c r="AA15" s="83">
        <f t="shared" si="1"/>
        <v>0.58333333333333304</v>
      </c>
    </row>
    <row r="16" spans="1:27" x14ac:dyDescent="0.25">
      <c r="A16" s="84">
        <v>0.8125</v>
      </c>
      <c r="B16" s="85" t="s">
        <v>11</v>
      </c>
      <c r="C16" s="82">
        <v>0.85416666666666696</v>
      </c>
      <c r="D16" s="21" t="s">
        <v>25</v>
      </c>
      <c r="E16" s="17" t="s">
        <v>19</v>
      </c>
      <c r="F16" s="19" t="s">
        <v>26</v>
      </c>
      <c r="G16" s="16" t="s">
        <v>25</v>
      </c>
      <c r="H16" s="340" t="s">
        <v>34</v>
      </c>
      <c r="I16" s="341"/>
      <c r="J16" s="340" t="s">
        <v>34</v>
      </c>
      <c r="K16" s="341"/>
      <c r="L16" s="82">
        <f t="shared" si="0"/>
        <v>0.8125</v>
      </c>
      <c r="M16" s="82" t="str">
        <f t="shared" si="0"/>
        <v>-</v>
      </c>
      <c r="N16" s="83">
        <f t="shared" si="0"/>
        <v>0.85416666666666696</v>
      </c>
      <c r="P16" s="84">
        <v>0.58333333333333304</v>
      </c>
      <c r="Q16" s="85" t="s">
        <v>11</v>
      </c>
      <c r="R16" s="82">
        <v>0.60416666666666696</v>
      </c>
      <c r="S16" s="340" t="s">
        <v>34</v>
      </c>
      <c r="T16" s="341"/>
      <c r="U16" s="340" t="s">
        <v>34</v>
      </c>
      <c r="V16" s="341"/>
      <c r="W16" s="340" t="s">
        <v>34</v>
      </c>
      <c r="X16" s="341"/>
      <c r="Y16" s="82">
        <f t="shared" si="1"/>
        <v>0.58333333333333304</v>
      </c>
      <c r="Z16" s="82" t="str">
        <f t="shared" si="1"/>
        <v>-</v>
      </c>
      <c r="AA16" s="83">
        <f t="shared" si="1"/>
        <v>0.60416666666666696</v>
      </c>
    </row>
    <row r="17" spans="1:27" x14ac:dyDescent="0.25">
      <c r="A17" s="84">
        <v>0.85416666666666696</v>
      </c>
      <c r="B17" s="85" t="s">
        <v>11</v>
      </c>
      <c r="C17" s="82">
        <v>0.89583333333333304</v>
      </c>
      <c r="D17" s="21" t="s">
        <v>28</v>
      </c>
      <c r="E17" s="17" t="s">
        <v>29</v>
      </c>
      <c r="F17" s="19" t="s">
        <v>27</v>
      </c>
      <c r="G17" s="16" t="s">
        <v>30</v>
      </c>
      <c r="H17" s="340" t="s">
        <v>34</v>
      </c>
      <c r="I17" s="341"/>
      <c r="J17" s="340" t="s">
        <v>34</v>
      </c>
      <c r="K17" s="341"/>
      <c r="L17" s="82">
        <f t="shared" si="0"/>
        <v>0.85416666666666696</v>
      </c>
      <c r="M17" s="82" t="str">
        <f t="shared" si="0"/>
        <v>-</v>
      </c>
      <c r="N17" s="83">
        <f t="shared" si="0"/>
        <v>0.89583333333333304</v>
      </c>
      <c r="P17" s="84">
        <v>0.60416666666666696</v>
      </c>
      <c r="Q17" s="85" t="s">
        <v>11</v>
      </c>
      <c r="R17" s="82">
        <v>0.625</v>
      </c>
      <c r="S17" s="340" t="s">
        <v>34</v>
      </c>
      <c r="T17" s="341"/>
      <c r="U17" s="340" t="s">
        <v>34</v>
      </c>
      <c r="V17" s="341"/>
      <c r="W17" s="340" t="s">
        <v>34</v>
      </c>
      <c r="X17" s="341"/>
      <c r="Y17" s="82">
        <f t="shared" si="1"/>
        <v>0.60416666666666696</v>
      </c>
      <c r="Z17" s="82" t="str">
        <f t="shared" si="1"/>
        <v>-</v>
      </c>
      <c r="AA17" s="83">
        <f t="shared" si="1"/>
        <v>0.625</v>
      </c>
    </row>
    <row r="18" spans="1:27" x14ac:dyDescent="0.25">
      <c r="A18" s="84">
        <v>0.89583333333333304</v>
      </c>
      <c r="B18" s="85" t="s">
        <v>11</v>
      </c>
      <c r="C18" s="82">
        <v>0.9375</v>
      </c>
      <c r="D18" s="86"/>
      <c r="E18" s="87"/>
      <c r="F18" s="86"/>
      <c r="G18" s="87"/>
      <c r="H18" s="340" t="s">
        <v>34</v>
      </c>
      <c r="I18" s="341"/>
      <c r="J18" s="340" t="s">
        <v>34</v>
      </c>
      <c r="K18" s="341"/>
      <c r="L18" s="82">
        <f t="shared" si="0"/>
        <v>0.89583333333333304</v>
      </c>
      <c r="M18" s="82" t="str">
        <f t="shared" si="0"/>
        <v>-</v>
      </c>
      <c r="N18" s="83">
        <f t="shared" si="0"/>
        <v>0.9375</v>
      </c>
      <c r="P18" s="84">
        <v>0.625</v>
      </c>
      <c r="Q18" s="85" t="s">
        <v>11</v>
      </c>
      <c r="R18" s="82">
        <v>0.64583333333333304</v>
      </c>
      <c r="S18" s="340" t="s">
        <v>34</v>
      </c>
      <c r="T18" s="341"/>
      <c r="U18" s="340" t="s">
        <v>34</v>
      </c>
      <c r="V18" s="341"/>
      <c r="W18" s="340" t="s">
        <v>34</v>
      </c>
      <c r="X18" s="341"/>
      <c r="Y18" s="82">
        <f t="shared" si="1"/>
        <v>0.625</v>
      </c>
      <c r="Z18" s="82" t="str">
        <f t="shared" si="1"/>
        <v>-</v>
      </c>
      <c r="AA18" s="83">
        <f t="shared" si="1"/>
        <v>0.64583333333333304</v>
      </c>
    </row>
    <row r="19" spans="1:27" x14ac:dyDescent="0.25">
      <c r="D19" s="315"/>
      <c r="E19" s="315"/>
      <c r="F19" s="315"/>
      <c r="G19" s="315"/>
      <c r="H19" s="315"/>
      <c r="I19" s="315"/>
      <c r="J19" s="315"/>
      <c r="K19" s="315"/>
      <c r="P19" s="84">
        <v>0.64583333333333404</v>
      </c>
      <c r="Q19" s="85" t="s">
        <v>11</v>
      </c>
      <c r="R19" s="82">
        <v>0.66666666666666696</v>
      </c>
      <c r="S19" s="340" t="s">
        <v>34</v>
      </c>
      <c r="T19" s="341"/>
      <c r="U19" s="340" t="s">
        <v>34</v>
      </c>
      <c r="V19" s="341"/>
      <c r="W19" s="340" t="s">
        <v>34</v>
      </c>
      <c r="X19" s="341"/>
      <c r="Y19" s="82">
        <f t="shared" si="1"/>
        <v>0.64583333333333404</v>
      </c>
      <c r="Z19" s="82" t="str">
        <f t="shared" si="1"/>
        <v>-</v>
      </c>
      <c r="AA19" s="83">
        <f t="shared" si="1"/>
        <v>0.66666666666666696</v>
      </c>
    </row>
    <row r="20" spans="1:27" x14ac:dyDescent="0.25">
      <c r="P20" s="84">
        <v>0.66666666666666696</v>
      </c>
      <c r="Q20" s="85" t="s">
        <v>11</v>
      </c>
      <c r="R20" s="82">
        <v>0.6875</v>
      </c>
      <c r="S20" s="340" t="s">
        <v>34</v>
      </c>
      <c r="T20" s="341"/>
      <c r="U20" s="340" t="s">
        <v>34</v>
      </c>
      <c r="V20" s="341"/>
      <c r="W20" s="340" t="s">
        <v>34</v>
      </c>
      <c r="X20" s="341"/>
      <c r="Y20" s="82">
        <f t="shared" si="1"/>
        <v>0.66666666666666696</v>
      </c>
      <c r="Z20" s="82" t="str">
        <f t="shared" si="1"/>
        <v>-</v>
      </c>
      <c r="AA20" s="83">
        <f t="shared" si="1"/>
        <v>0.6875</v>
      </c>
    </row>
    <row r="21" spans="1:27" x14ac:dyDescent="0.25">
      <c r="P21" s="84">
        <v>0.6875</v>
      </c>
      <c r="Q21" s="85" t="s">
        <v>11</v>
      </c>
      <c r="R21" s="82">
        <v>0.70833333333333304</v>
      </c>
      <c r="S21" s="340" t="s">
        <v>34</v>
      </c>
      <c r="T21" s="341"/>
      <c r="U21" s="340" t="s">
        <v>34</v>
      </c>
      <c r="V21" s="341"/>
      <c r="W21" s="340" t="s">
        <v>34</v>
      </c>
      <c r="X21" s="341"/>
      <c r="Y21" s="82">
        <f t="shared" ref="Y21:AA32" si="2">P21</f>
        <v>0.6875</v>
      </c>
      <c r="Z21" s="82" t="str">
        <f t="shared" si="2"/>
        <v>-</v>
      </c>
      <c r="AA21" s="83">
        <f t="shared" si="2"/>
        <v>0.70833333333333304</v>
      </c>
    </row>
    <row r="22" spans="1:27" x14ac:dyDescent="0.25">
      <c r="P22" s="84">
        <v>0.70833333333333404</v>
      </c>
      <c r="Q22" s="85" t="s">
        <v>11</v>
      </c>
      <c r="R22" s="82">
        <v>0.72916666666666696</v>
      </c>
      <c r="S22" s="340" t="s">
        <v>34</v>
      </c>
      <c r="T22" s="341"/>
      <c r="U22" s="340" t="s">
        <v>34</v>
      </c>
      <c r="V22" s="341"/>
      <c r="W22" s="340" t="s">
        <v>34</v>
      </c>
      <c r="X22" s="341"/>
      <c r="Y22" s="82">
        <f t="shared" si="2"/>
        <v>0.70833333333333404</v>
      </c>
      <c r="Z22" s="82" t="str">
        <f t="shared" si="2"/>
        <v>-</v>
      </c>
      <c r="AA22" s="83">
        <f t="shared" si="2"/>
        <v>0.72916666666666696</v>
      </c>
    </row>
    <row r="23" spans="1:27" x14ac:dyDescent="0.25">
      <c r="P23" s="84">
        <v>0.72916666666666696</v>
      </c>
      <c r="Q23" s="85" t="s">
        <v>11</v>
      </c>
      <c r="R23" s="82">
        <v>0.75</v>
      </c>
      <c r="S23" s="340" t="s">
        <v>34</v>
      </c>
      <c r="T23" s="341"/>
      <c r="U23" s="340" t="s">
        <v>34</v>
      </c>
      <c r="V23" s="341"/>
      <c r="W23" s="340" t="s">
        <v>34</v>
      </c>
      <c r="X23" s="341"/>
      <c r="Y23" s="82">
        <f t="shared" si="2"/>
        <v>0.72916666666666696</v>
      </c>
      <c r="Z23" s="82" t="str">
        <f t="shared" si="2"/>
        <v>-</v>
      </c>
      <c r="AA23" s="83">
        <f t="shared" si="2"/>
        <v>0.75</v>
      </c>
    </row>
    <row r="24" spans="1:27" x14ac:dyDescent="0.25">
      <c r="P24" s="84">
        <v>0.75</v>
      </c>
      <c r="Q24" s="85" t="s">
        <v>11</v>
      </c>
      <c r="R24" s="82">
        <v>0.77083333333333304</v>
      </c>
      <c r="S24" s="340" t="s">
        <v>34</v>
      </c>
      <c r="T24" s="341"/>
      <c r="U24" s="340" t="s">
        <v>34</v>
      </c>
      <c r="V24" s="341"/>
      <c r="W24" s="340" t="s">
        <v>34</v>
      </c>
      <c r="X24" s="341"/>
      <c r="Y24" s="82">
        <f t="shared" si="2"/>
        <v>0.75</v>
      </c>
      <c r="Z24" s="82" t="str">
        <f t="shared" si="2"/>
        <v>-</v>
      </c>
      <c r="AA24" s="83">
        <f t="shared" si="2"/>
        <v>0.77083333333333304</v>
      </c>
    </row>
    <row r="25" spans="1:27" x14ac:dyDescent="0.25">
      <c r="P25" s="84">
        <v>0.77083333333333304</v>
      </c>
      <c r="Q25" s="85" t="s">
        <v>11</v>
      </c>
      <c r="R25" s="82">
        <v>0.79166666666666596</v>
      </c>
      <c r="S25" s="340" t="s">
        <v>34</v>
      </c>
      <c r="T25" s="341"/>
      <c r="U25" s="340" t="s">
        <v>34</v>
      </c>
      <c r="V25" s="341"/>
      <c r="W25" s="340" t="s">
        <v>34</v>
      </c>
      <c r="X25" s="341"/>
      <c r="Y25" s="82">
        <f t="shared" si="2"/>
        <v>0.77083333333333304</v>
      </c>
      <c r="Z25" s="82" t="str">
        <f t="shared" si="2"/>
        <v>-</v>
      </c>
      <c r="AA25" s="83">
        <f t="shared" si="2"/>
        <v>0.79166666666666596</v>
      </c>
    </row>
    <row r="26" spans="1:27" x14ac:dyDescent="0.25">
      <c r="P26" s="84">
        <v>0.79166666666666596</v>
      </c>
      <c r="Q26" s="85" t="s">
        <v>11</v>
      </c>
      <c r="R26" s="82">
        <v>0.812499999999999</v>
      </c>
      <c r="S26" s="340" t="s">
        <v>34</v>
      </c>
      <c r="T26" s="341"/>
      <c r="U26" s="340" t="s">
        <v>34</v>
      </c>
      <c r="V26" s="341"/>
      <c r="W26" s="340" t="s">
        <v>34</v>
      </c>
      <c r="X26" s="341"/>
      <c r="Y26" s="82">
        <f t="shared" si="2"/>
        <v>0.79166666666666596</v>
      </c>
      <c r="Z26" s="82" t="str">
        <f t="shared" si="2"/>
        <v>-</v>
      </c>
      <c r="AA26" s="83">
        <f t="shared" si="2"/>
        <v>0.812499999999999</v>
      </c>
    </row>
    <row r="27" spans="1:27" x14ac:dyDescent="0.25">
      <c r="F27" s="20"/>
      <c r="P27" s="84">
        <v>0.812499999999999</v>
      </c>
      <c r="Q27" s="85" t="s">
        <v>11</v>
      </c>
      <c r="R27" s="82">
        <v>0.83333333333333204</v>
      </c>
      <c r="S27" s="340" t="s">
        <v>34</v>
      </c>
      <c r="T27" s="341"/>
      <c r="U27" s="340" t="s">
        <v>34</v>
      </c>
      <c r="V27" s="341"/>
      <c r="W27" s="340" t="s">
        <v>34</v>
      </c>
      <c r="X27" s="341"/>
      <c r="Y27" s="82">
        <f t="shared" si="2"/>
        <v>0.812499999999999</v>
      </c>
      <c r="Z27" s="82" t="str">
        <f t="shared" si="2"/>
        <v>-</v>
      </c>
      <c r="AA27" s="83">
        <f t="shared" si="2"/>
        <v>0.83333333333333204</v>
      </c>
    </row>
    <row r="28" spans="1:27" x14ac:dyDescent="0.25">
      <c r="F28" s="18"/>
      <c r="P28" s="84">
        <v>0.83333333333333204</v>
      </c>
      <c r="Q28" s="85" t="s">
        <v>11</v>
      </c>
      <c r="R28" s="82">
        <v>0.85416666666666496</v>
      </c>
      <c r="S28" s="340" t="s">
        <v>34</v>
      </c>
      <c r="T28" s="341"/>
      <c r="U28" s="340" t="s">
        <v>34</v>
      </c>
      <c r="V28" s="341"/>
      <c r="W28" s="340" t="s">
        <v>34</v>
      </c>
      <c r="X28" s="341"/>
      <c r="Y28" s="82">
        <f t="shared" si="2"/>
        <v>0.83333333333333204</v>
      </c>
      <c r="Z28" s="82" t="str">
        <f t="shared" si="2"/>
        <v>-</v>
      </c>
      <c r="AA28" s="83">
        <f t="shared" si="2"/>
        <v>0.85416666666666496</v>
      </c>
    </row>
    <row r="29" spans="1:27" x14ac:dyDescent="0.25">
      <c r="F29" s="20"/>
      <c r="P29" s="84">
        <v>0.85416666666666496</v>
      </c>
      <c r="Q29" s="85" t="s">
        <v>11</v>
      </c>
      <c r="R29" s="82">
        <v>0.874999999999998</v>
      </c>
      <c r="S29" s="340" t="s">
        <v>34</v>
      </c>
      <c r="T29" s="341"/>
      <c r="U29" s="340" t="s">
        <v>34</v>
      </c>
      <c r="V29" s="341"/>
      <c r="W29" s="340" t="s">
        <v>34</v>
      </c>
      <c r="X29" s="341"/>
      <c r="Y29" s="82">
        <f t="shared" si="2"/>
        <v>0.85416666666666496</v>
      </c>
      <c r="Z29" s="82" t="str">
        <f t="shared" si="2"/>
        <v>-</v>
      </c>
      <c r="AA29" s="83">
        <f t="shared" si="2"/>
        <v>0.874999999999998</v>
      </c>
    </row>
    <row r="30" spans="1:27" x14ac:dyDescent="0.25">
      <c r="F30" s="20"/>
      <c r="P30" s="88">
        <v>0.874999999999998</v>
      </c>
      <c r="Q30" s="89" t="s">
        <v>11</v>
      </c>
      <c r="R30" s="90">
        <v>0.89583333333333104</v>
      </c>
      <c r="S30" s="340" t="s">
        <v>34</v>
      </c>
      <c r="T30" s="341"/>
      <c r="U30" s="340" t="s">
        <v>34</v>
      </c>
      <c r="V30" s="341"/>
      <c r="W30" s="340" t="s">
        <v>34</v>
      </c>
      <c r="X30" s="341"/>
      <c r="Y30" s="82">
        <f t="shared" si="2"/>
        <v>0.874999999999998</v>
      </c>
      <c r="Z30" s="82" t="str">
        <f t="shared" si="2"/>
        <v>-</v>
      </c>
      <c r="AA30" s="83">
        <f t="shared" si="2"/>
        <v>0.89583333333333104</v>
      </c>
    </row>
    <row r="31" spans="1:27" x14ac:dyDescent="0.25">
      <c r="P31" s="84">
        <v>0.89583333333333104</v>
      </c>
      <c r="Q31" s="85" t="s">
        <v>11</v>
      </c>
      <c r="R31" s="82">
        <v>0.91666666666666397</v>
      </c>
      <c r="S31" s="340" t="s">
        <v>34</v>
      </c>
      <c r="T31" s="341"/>
      <c r="U31" s="340" t="s">
        <v>34</v>
      </c>
      <c r="V31" s="341"/>
      <c r="W31" s="340" t="s">
        <v>34</v>
      </c>
      <c r="X31" s="341"/>
      <c r="Y31" s="90">
        <f t="shared" si="2"/>
        <v>0.89583333333333104</v>
      </c>
      <c r="Z31" s="90" t="str">
        <f t="shared" si="2"/>
        <v>-</v>
      </c>
      <c r="AA31" s="8">
        <f t="shared" si="2"/>
        <v>0.91666666666666397</v>
      </c>
    </row>
    <row r="32" spans="1:27" x14ac:dyDescent="0.25">
      <c r="P32" s="88">
        <v>0.91666666666666397</v>
      </c>
      <c r="Q32" s="89" t="s">
        <v>11</v>
      </c>
      <c r="R32" s="90">
        <v>0.937499999999997</v>
      </c>
      <c r="S32" s="340" t="s">
        <v>34</v>
      </c>
      <c r="T32" s="341"/>
      <c r="U32" s="340" t="s">
        <v>34</v>
      </c>
      <c r="V32" s="341"/>
      <c r="W32" s="340" t="s">
        <v>34</v>
      </c>
      <c r="X32" s="341"/>
      <c r="Y32" s="82">
        <f t="shared" si="2"/>
        <v>0.91666666666666397</v>
      </c>
      <c r="Z32" s="82" t="str">
        <f t="shared" si="2"/>
        <v>-</v>
      </c>
      <c r="AA32" s="83">
        <f t="shared" si="2"/>
        <v>0.937499999999997</v>
      </c>
    </row>
  </sheetData>
  <mergeCells count="133">
    <mergeCell ref="H13:I13"/>
    <mergeCell ref="J13:K13"/>
    <mergeCell ref="J17:K17"/>
    <mergeCell ref="H14:I14"/>
    <mergeCell ref="J14:K14"/>
    <mergeCell ref="H15:I15"/>
    <mergeCell ref="J15:K15"/>
    <mergeCell ref="H18:I18"/>
    <mergeCell ref="J18:K18"/>
    <mergeCell ref="H16:I16"/>
    <mergeCell ref="J16:K16"/>
    <mergeCell ref="H17:I17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U17:V17"/>
    <mergeCell ref="W17:X17"/>
    <mergeCell ref="S18:T18"/>
    <mergeCell ref="U18:V18"/>
    <mergeCell ref="W18:X18"/>
    <mergeCell ref="S19:T19"/>
    <mergeCell ref="U19:V19"/>
    <mergeCell ref="W19:X19"/>
    <mergeCell ref="S20:T20"/>
    <mergeCell ref="U20:V20"/>
    <mergeCell ref="W20:X20"/>
    <mergeCell ref="U13:V13"/>
    <mergeCell ref="W13:X13"/>
    <mergeCell ref="S11:T11"/>
    <mergeCell ref="U14:V14"/>
    <mergeCell ref="W14:X14"/>
    <mergeCell ref="S15:T15"/>
    <mergeCell ref="U15:V15"/>
    <mergeCell ref="W15:X15"/>
    <mergeCell ref="S16:T16"/>
    <mergeCell ref="U16:V16"/>
    <mergeCell ref="W16:X16"/>
    <mergeCell ref="S14:T14"/>
    <mergeCell ref="U9:V9"/>
    <mergeCell ref="W9:X9"/>
    <mergeCell ref="S10:T10"/>
    <mergeCell ref="U10:V10"/>
    <mergeCell ref="W10:X10"/>
    <mergeCell ref="U11:V11"/>
    <mergeCell ref="W11:X11"/>
    <mergeCell ref="S12:T12"/>
    <mergeCell ref="U12:V12"/>
    <mergeCell ref="W12:X12"/>
    <mergeCell ref="U5:V5"/>
    <mergeCell ref="W5:X5"/>
    <mergeCell ref="S6:T6"/>
    <mergeCell ref="U6:V6"/>
    <mergeCell ref="W6:X6"/>
    <mergeCell ref="S7:T7"/>
    <mergeCell ref="U7:V7"/>
    <mergeCell ref="W7:X7"/>
    <mergeCell ref="U8:V8"/>
    <mergeCell ref="W8:X8"/>
    <mergeCell ref="U3:V3"/>
    <mergeCell ref="D3:E3"/>
    <mergeCell ref="H2:I2"/>
    <mergeCell ref="P1:AA1"/>
    <mergeCell ref="Y2:AA4"/>
    <mergeCell ref="W2:X2"/>
    <mergeCell ref="J3:K3"/>
    <mergeCell ref="U2:V2"/>
    <mergeCell ref="W3:X3"/>
    <mergeCell ref="A2:C4"/>
    <mergeCell ref="S3:T3"/>
    <mergeCell ref="H3:I3"/>
    <mergeCell ref="J2:K2"/>
    <mergeCell ref="L2:N4"/>
    <mergeCell ref="H5:I5"/>
    <mergeCell ref="D2:E2"/>
    <mergeCell ref="F2:G2"/>
    <mergeCell ref="A1:N1"/>
    <mergeCell ref="D19:K19"/>
    <mergeCell ref="F3:G3"/>
    <mergeCell ref="J6:K6"/>
    <mergeCell ref="H7:I7"/>
    <mergeCell ref="S2:T2"/>
    <mergeCell ref="P2:R4"/>
    <mergeCell ref="S5:T5"/>
    <mergeCell ref="S8:T8"/>
    <mergeCell ref="J5:K5"/>
    <mergeCell ref="H6:I6"/>
    <mergeCell ref="J7:K7"/>
    <mergeCell ref="S9:T9"/>
    <mergeCell ref="S13:T13"/>
    <mergeCell ref="S17:T1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</mergeCells>
  <conditionalFormatting sqref="A1:A2 D2:L2 O2:P2 S2:Y2 D3 F3 H3 J3 S3 U3 W3 O3:O4 D4:K4 S4:X4">
    <cfRule type="cellIs" dxfId="1850" priority="36" operator="equal">
      <formula>"VAPAA"</formula>
    </cfRule>
  </conditionalFormatting>
  <conditionalFormatting sqref="A2 D2:L2 O2:P2 S2:Y2 D3 F3 H3 J3 S3 U3 W3 O3:O4 D4:K4 S4:X4">
    <cfRule type="cellIs" dxfId="1849" priority="35" operator="equal">
      <formula>"ALLIANSSI"</formula>
    </cfRule>
  </conditionalFormatting>
  <conditionalFormatting sqref="A5:E5 L5:O19 A6:C18 A19:D19">
    <cfRule type="cellIs" dxfId="1848" priority="15" stopIfTrue="1" operator="equal">
      <formula>"VAPAA"</formula>
    </cfRule>
  </conditionalFormatting>
  <conditionalFormatting sqref="A1:XFD4 A33:XFD33 A34:O34 Y34:IV34 A35:XFD65536">
    <cfRule type="cellIs" dxfId="1847" priority="34" stopIfTrue="1" operator="equal">
      <formula>"VAPAA"</formula>
    </cfRule>
  </conditionalFormatting>
  <conditionalFormatting sqref="D6:E17">
    <cfRule type="cellIs" dxfId="1846" priority="8" stopIfTrue="1" operator="equal">
      <formula>"VAPAA"</formula>
    </cfRule>
  </conditionalFormatting>
  <conditionalFormatting sqref="D18:G18">
    <cfRule type="cellIs" dxfId="1845" priority="3" stopIfTrue="1" operator="equal">
      <formula>"VAPAA"</formula>
    </cfRule>
  </conditionalFormatting>
  <conditionalFormatting sqref="F5:F16">
    <cfRule type="cellIs" dxfId="1844" priority="2" stopIfTrue="1" operator="equal">
      <formula>"VAPAA"</formula>
    </cfRule>
  </conditionalFormatting>
  <conditionalFormatting sqref="G14:G17">
    <cfRule type="cellIs" dxfId="1843" priority="1" stopIfTrue="1" operator="equal">
      <formula>"VAPAA"</formula>
    </cfRule>
  </conditionalFormatting>
  <conditionalFormatting sqref="H5:H18">
    <cfRule type="cellIs" dxfId="1842" priority="6" stopIfTrue="1" operator="equal">
      <formula>"VAPAA"</formula>
    </cfRule>
  </conditionalFormatting>
  <conditionalFormatting sqref="J5:J18">
    <cfRule type="cellIs" dxfId="1841" priority="7" stopIfTrue="1" operator="equal">
      <formula>"VAPAA"</formula>
    </cfRule>
  </conditionalFormatting>
  <conditionalFormatting sqref="P1">
    <cfRule type="cellIs" dxfId="1840" priority="37" operator="equal">
      <formula>"VAPAA"</formula>
    </cfRule>
  </conditionalFormatting>
  <conditionalFormatting sqref="P5:S32 A20:N26 O20:O32 A27:D30 F27:F30 H27:N30 A31:N32">
    <cfRule type="cellIs" dxfId="1839" priority="16" stopIfTrue="1" operator="equal">
      <formula>"VAPAA"</formula>
    </cfRule>
  </conditionalFormatting>
  <conditionalFormatting sqref="U5:U32 W5:W32 Y5:IV32">
    <cfRule type="cellIs" dxfId="1838" priority="23" stopIfTrue="1" operator="equal">
      <formula>"VAPAA"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2"/>
  <sheetViews>
    <sheetView topLeftCell="A3" zoomScale="90" zoomScaleNormal="90" workbookViewId="0">
      <selection activeCell="I34" sqref="I34"/>
    </sheetView>
  </sheetViews>
  <sheetFormatPr defaultColWidth="9.109375" defaultRowHeight="13.8" x14ac:dyDescent="0.25"/>
  <cols>
    <col min="1" max="1" width="8" style="1" bestFit="1" customWidth="1"/>
    <col min="2" max="2" width="2.33203125" style="1" bestFit="1" customWidth="1"/>
    <col min="3" max="3" width="8" style="1" bestFit="1" customWidth="1"/>
    <col min="4" max="11" width="9" style="1" bestFit="1" customWidth="1"/>
    <col min="12" max="12" width="8" style="1" bestFit="1" customWidth="1"/>
    <col min="13" max="13" width="2.33203125" style="1" bestFit="1" customWidth="1"/>
    <col min="14" max="14" width="8" style="1" bestFit="1" customWidth="1"/>
    <col min="15" max="15" width="2.33203125" style="1" bestFit="1" customWidth="1"/>
    <col min="16" max="16" width="8" style="1" bestFit="1" customWidth="1"/>
    <col min="17" max="17" width="2.33203125" style="1" bestFit="1" customWidth="1"/>
    <col min="18" max="18" width="8" style="1" bestFit="1" customWidth="1"/>
    <col min="19" max="24" width="9" style="1" bestFit="1" customWidth="1"/>
    <col min="25" max="25" width="8" style="1" bestFit="1" customWidth="1"/>
    <col min="26" max="26" width="2.33203125" style="1" bestFit="1" customWidth="1"/>
    <col min="27" max="27" width="8" style="1" bestFit="1" customWidth="1"/>
    <col min="28" max="16384" width="9.109375" style="1"/>
  </cols>
  <sheetData>
    <row r="1" spans="1:27" ht="22.8" thickBot="1" x14ac:dyDescent="0.4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3"/>
      <c r="P1" s="326" t="s">
        <v>0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8"/>
    </row>
    <row r="2" spans="1:27" x14ac:dyDescent="0.25">
      <c r="A2" s="318" t="s">
        <v>1</v>
      </c>
      <c r="B2" s="319"/>
      <c r="C2" s="319"/>
      <c r="D2" s="332" t="s">
        <v>2</v>
      </c>
      <c r="E2" s="333"/>
      <c r="F2" s="332" t="s">
        <v>3</v>
      </c>
      <c r="G2" s="333"/>
      <c r="H2" s="338" t="s">
        <v>4</v>
      </c>
      <c r="I2" s="339"/>
      <c r="J2" s="324" t="s">
        <v>5</v>
      </c>
      <c r="K2" s="325"/>
      <c r="L2" s="318" t="s">
        <v>1</v>
      </c>
      <c r="M2" s="319"/>
      <c r="N2" s="329"/>
      <c r="O2" s="188"/>
      <c r="P2" s="318" t="s">
        <v>1</v>
      </c>
      <c r="Q2" s="319"/>
      <c r="R2" s="319"/>
      <c r="S2" s="332" t="s">
        <v>6</v>
      </c>
      <c r="T2" s="333"/>
      <c r="U2" s="335" t="s">
        <v>7</v>
      </c>
      <c r="V2" s="336"/>
      <c r="W2" s="332" t="s">
        <v>8</v>
      </c>
      <c r="X2" s="333"/>
      <c r="Y2" s="319" t="s">
        <v>1</v>
      </c>
      <c r="Z2" s="319"/>
      <c r="AA2" s="329"/>
    </row>
    <row r="3" spans="1:27" x14ac:dyDescent="0.25">
      <c r="A3" s="320"/>
      <c r="B3" s="315"/>
      <c r="C3" s="315"/>
      <c r="D3" s="316">
        <v>42366</v>
      </c>
      <c r="E3" s="317"/>
      <c r="F3" s="316">
        <f>D3+1</f>
        <v>42367</v>
      </c>
      <c r="G3" s="317"/>
      <c r="H3" s="323">
        <f>F3+1</f>
        <v>42368</v>
      </c>
      <c r="I3" s="337"/>
      <c r="J3" s="323">
        <f>H3+1</f>
        <v>42369</v>
      </c>
      <c r="K3" s="323"/>
      <c r="L3" s="320"/>
      <c r="M3" s="315"/>
      <c r="N3" s="330"/>
      <c r="O3" s="10"/>
      <c r="P3" s="320"/>
      <c r="Q3" s="315"/>
      <c r="R3" s="315"/>
      <c r="S3" s="316">
        <f>J3+1</f>
        <v>42370</v>
      </c>
      <c r="T3" s="334"/>
      <c r="U3" s="316">
        <f>S3+1</f>
        <v>42371</v>
      </c>
      <c r="V3" s="334"/>
      <c r="W3" s="316">
        <f>U3+1</f>
        <v>42372</v>
      </c>
      <c r="X3" s="334"/>
      <c r="Y3" s="315"/>
      <c r="Z3" s="315"/>
      <c r="AA3" s="330"/>
    </row>
    <row r="4" spans="1:27" x14ac:dyDescent="0.25">
      <c r="A4" s="321"/>
      <c r="B4" s="322"/>
      <c r="C4" s="322"/>
      <c r="D4" s="12" t="s">
        <v>9</v>
      </c>
      <c r="E4" s="13" t="s">
        <v>10</v>
      </c>
      <c r="F4" s="12" t="s">
        <v>9</v>
      </c>
      <c r="G4" s="13" t="s">
        <v>10</v>
      </c>
      <c r="H4" s="189" t="s">
        <v>9</v>
      </c>
      <c r="I4" s="192" t="s">
        <v>10</v>
      </c>
      <c r="J4" s="49" t="s">
        <v>9</v>
      </c>
      <c r="K4" s="14" t="s">
        <v>10</v>
      </c>
      <c r="L4" s="321"/>
      <c r="M4" s="322"/>
      <c r="N4" s="331"/>
      <c r="O4" s="10"/>
      <c r="P4" s="321"/>
      <c r="Q4" s="322"/>
      <c r="R4" s="322"/>
      <c r="S4" s="12" t="s">
        <v>9</v>
      </c>
      <c r="T4" s="13" t="s">
        <v>10</v>
      </c>
      <c r="U4" s="49" t="s">
        <v>9</v>
      </c>
      <c r="V4" s="14" t="s">
        <v>10</v>
      </c>
      <c r="W4" s="12" t="s">
        <v>9</v>
      </c>
      <c r="X4" s="13" t="s">
        <v>10</v>
      </c>
      <c r="Y4" s="322"/>
      <c r="Z4" s="322"/>
      <c r="AA4" s="331"/>
    </row>
    <row r="5" spans="1:27" x14ac:dyDescent="0.25">
      <c r="A5" s="84">
        <v>0.33333333333333331</v>
      </c>
      <c r="B5" s="85" t="s">
        <v>11</v>
      </c>
      <c r="C5" s="82">
        <v>0.375</v>
      </c>
      <c r="D5" s="340" t="s">
        <v>34</v>
      </c>
      <c r="E5" s="341"/>
      <c r="F5" s="340" t="s">
        <v>34</v>
      </c>
      <c r="G5" s="341"/>
      <c r="H5" s="340" t="s">
        <v>34</v>
      </c>
      <c r="I5" s="341"/>
      <c r="J5" s="340" t="s">
        <v>34</v>
      </c>
      <c r="K5" s="341"/>
      <c r="L5" s="84">
        <f t="shared" ref="L5:N19" si="0">A5</f>
        <v>0.33333333333333331</v>
      </c>
      <c r="M5" s="82" t="str">
        <f t="shared" si="0"/>
        <v>-</v>
      </c>
      <c r="N5" s="83">
        <f t="shared" si="0"/>
        <v>0.375</v>
      </c>
      <c r="P5" s="84">
        <v>0.33333333333333331</v>
      </c>
      <c r="Q5" s="85" t="s">
        <v>11</v>
      </c>
      <c r="R5" s="82">
        <v>0.35416666666666669</v>
      </c>
      <c r="S5" s="340" t="s">
        <v>34</v>
      </c>
      <c r="T5" s="341"/>
      <c r="U5" s="340" t="s">
        <v>34</v>
      </c>
      <c r="V5" s="341"/>
      <c r="W5" s="340" t="s">
        <v>34</v>
      </c>
      <c r="X5" s="341"/>
      <c r="Y5" s="82">
        <f t="shared" ref="Y5:AA20" si="1">P5</f>
        <v>0.33333333333333331</v>
      </c>
      <c r="Z5" s="82" t="str">
        <f>Q5</f>
        <v>-</v>
      </c>
      <c r="AA5" s="83">
        <f>R5</f>
        <v>0.35416666666666669</v>
      </c>
    </row>
    <row r="6" spans="1:27" x14ac:dyDescent="0.25">
      <c r="A6" s="84">
        <v>0.375</v>
      </c>
      <c r="B6" s="85" t="s">
        <v>11</v>
      </c>
      <c r="C6" s="82">
        <v>0.41666666666666702</v>
      </c>
      <c r="D6" s="340" t="s">
        <v>34</v>
      </c>
      <c r="E6" s="341"/>
      <c r="F6" s="340" t="s">
        <v>34</v>
      </c>
      <c r="G6" s="341"/>
      <c r="H6" s="340" t="s">
        <v>34</v>
      </c>
      <c r="I6" s="341"/>
      <c r="J6" s="340" t="s">
        <v>34</v>
      </c>
      <c r="K6" s="341"/>
      <c r="L6" s="84">
        <f t="shared" si="0"/>
        <v>0.375</v>
      </c>
      <c r="M6" s="82" t="str">
        <f t="shared" si="0"/>
        <v>-</v>
      </c>
      <c r="N6" s="83">
        <f t="shared" si="0"/>
        <v>0.41666666666666702</v>
      </c>
      <c r="P6" s="84">
        <v>0.35416666666666669</v>
      </c>
      <c r="Q6" s="85" t="s">
        <v>11</v>
      </c>
      <c r="R6" s="82">
        <v>0.375</v>
      </c>
      <c r="S6" s="340" t="s">
        <v>34</v>
      </c>
      <c r="T6" s="341"/>
      <c r="U6" s="340" t="s">
        <v>34</v>
      </c>
      <c r="V6" s="341"/>
      <c r="W6" s="340" t="s">
        <v>34</v>
      </c>
      <c r="X6" s="341"/>
      <c r="Y6" s="82">
        <f t="shared" si="1"/>
        <v>0.35416666666666669</v>
      </c>
      <c r="Z6" s="82" t="str">
        <f t="shared" si="1"/>
        <v>-</v>
      </c>
      <c r="AA6" s="83">
        <f t="shared" si="1"/>
        <v>0.375</v>
      </c>
    </row>
    <row r="7" spans="1:27" x14ac:dyDescent="0.25">
      <c r="A7" s="84">
        <v>0.41666666666666702</v>
      </c>
      <c r="B7" s="85" t="s">
        <v>11</v>
      </c>
      <c r="C7" s="82">
        <v>0.45833333333333298</v>
      </c>
      <c r="D7" s="340" t="s">
        <v>34</v>
      </c>
      <c r="E7" s="341"/>
      <c r="F7" s="340" t="s">
        <v>34</v>
      </c>
      <c r="G7" s="341"/>
      <c r="H7" s="340" t="s">
        <v>34</v>
      </c>
      <c r="I7" s="341"/>
      <c r="J7" s="340" t="s">
        <v>34</v>
      </c>
      <c r="K7" s="341"/>
      <c r="L7" s="84">
        <f t="shared" si="0"/>
        <v>0.41666666666666702</v>
      </c>
      <c r="M7" s="82" t="str">
        <f t="shared" si="0"/>
        <v>-</v>
      </c>
      <c r="N7" s="83">
        <f t="shared" si="0"/>
        <v>0.45833333333333298</v>
      </c>
      <c r="P7" s="84">
        <v>0.375</v>
      </c>
      <c r="Q7" s="85" t="s">
        <v>11</v>
      </c>
      <c r="R7" s="82">
        <v>0.39583333333333298</v>
      </c>
      <c r="S7" s="340" t="s">
        <v>34</v>
      </c>
      <c r="T7" s="341"/>
      <c r="U7" s="340" t="s">
        <v>34</v>
      </c>
      <c r="V7" s="341"/>
      <c r="W7" s="340" t="s">
        <v>34</v>
      </c>
      <c r="X7" s="341"/>
      <c r="Y7" s="82">
        <f t="shared" si="1"/>
        <v>0.375</v>
      </c>
      <c r="Z7" s="82" t="str">
        <f t="shared" si="1"/>
        <v>-</v>
      </c>
      <c r="AA7" s="83">
        <f t="shared" si="1"/>
        <v>0.39583333333333298</v>
      </c>
    </row>
    <row r="8" spans="1:27" x14ac:dyDescent="0.25">
      <c r="A8" s="84">
        <v>0.45833333333333298</v>
      </c>
      <c r="B8" s="85" t="s">
        <v>11</v>
      </c>
      <c r="C8" s="82">
        <v>0.5</v>
      </c>
      <c r="D8" s="340" t="s">
        <v>34</v>
      </c>
      <c r="E8" s="341"/>
      <c r="F8" s="340" t="s">
        <v>34</v>
      </c>
      <c r="G8" s="341"/>
      <c r="H8" s="340" t="s">
        <v>34</v>
      </c>
      <c r="I8" s="341"/>
      <c r="J8" s="340" t="s">
        <v>34</v>
      </c>
      <c r="K8" s="341"/>
      <c r="L8" s="84">
        <f t="shared" si="0"/>
        <v>0.45833333333333298</v>
      </c>
      <c r="M8" s="82" t="str">
        <f t="shared" si="0"/>
        <v>-</v>
      </c>
      <c r="N8" s="83">
        <f t="shared" si="0"/>
        <v>0.5</v>
      </c>
      <c r="P8" s="84">
        <v>0.39583333333333298</v>
      </c>
      <c r="Q8" s="85" t="s">
        <v>11</v>
      </c>
      <c r="R8" s="82">
        <v>0.41666666666666702</v>
      </c>
      <c r="S8" s="340" t="s">
        <v>34</v>
      </c>
      <c r="T8" s="341"/>
      <c r="U8" s="340" t="s">
        <v>34</v>
      </c>
      <c r="V8" s="341"/>
      <c r="W8" s="340" t="s">
        <v>34</v>
      </c>
      <c r="X8" s="341"/>
      <c r="Y8" s="82">
        <f t="shared" si="1"/>
        <v>0.39583333333333298</v>
      </c>
      <c r="Z8" s="82" t="str">
        <f t="shared" si="1"/>
        <v>-</v>
      </c>
      <c r="AA8" s="83">
        <f t="shared" si="1"/>
        <v>0.41666666666666702</v>
      </c>
    </row>
    <row r="9" spans="1:27" x14ac:dyDescent="0.25">
      <c r="A9" s="84">
        <v>0.5</v>
      </c>
      <c r="B9" s="85" t="s">
        <v>11</v>
      </c>
      <c r="C9" s="82">
        <v>0.54166666666666696</v>
      </c>
      <c r="D9" s="340" t="s">
        <v>34</v>
      </c>
      <c r="E9" s="341"/>
      <c r="F9" s="340" t="s">
        <v>34</v>
      </c>
      <c r="G9" s="341"/>
      <c r="H9" s="340" t="s">
        <v>34</v>
      </c>
      <c r="I9" s="341"/>
      <c r="J9" s="340" t="s">
        <v>34</v>
      </c>
      <c r="K9" s="341"/>
      <c r="L9" s="84">
        <f t="shared" si="0"/>
        <v>0.5</v>
      </c>
      <c r="M9" s="82" t="str">
        <f t="shared" si="0"/>
        <v>-</v>
      </c>
      <c r="N9" s="83">
        <f t="shared" si="0"/>
        <v>0.54166666666666696</v>
      </c>
      <c r="P9" s="84">
        <v>0.41666666666666702</v>
      </c>
      <c r="Q9" s="85" t="s">
        <v>11</v>
      </c>
      <c r="R9" s="82">
        <v>0.4375</v>
      </c>
      <c r="S9" s="340" t="s">
        <v>34</v>
      </c>
      <c r="T9" s="341"/>
      <c r="U9" s="340" t="s">
        <v>34</v>
      </c>
      <c r="V9" s="341"/>
      <c r="W9" s="340" t="s">
        <v>34</v>
      </c>
      <c r="X9" s="341"/>
      <c r="Y9" s="82">
        <f t="shared" si="1"/>
        <v>0.41666666666666702</v>
      </c>
      <c r="Z9" s="82" t="str">
        <f t="shared" si="1"/>
        <v>-</v>
      </c>
      <c r="AA9" s="83">
        <f t="shared" si="1"/>
        <v>0.4375</v>
      </c>
    </row>
    <row r="10" spans="1:27" x14ac:dyDescent="0.25">
      <c r="A10" s="84">
        <v>0.54166666666666696</v>
      </c>
      <c r="B10" s="85" t="s">
        <v>11</v>
      </c>
      <c r="C10" s="82">
        <v>0.58333333333333304</v>
      </c>
      <c r="D10" s="340" t="s">
        <v>34</v>
      </c>
      <c r="E10" s="341"/>
      <c r="F10" s="340" t="s">
        <v>34</v>
      </c>
      <c r="G10" s="341"/>
      <c r="H10" s="340" t="s">
        <v>34</v>
      </c>
      <c r="I10" s="341"/>
      <c r="J10" s="340" t="s">
        <v>34</v>
      </c>
      <c r="K10" s="341"/>
      <c r="L10" s="84">
        <f t="shared" si="0"/>
        <v>0.54166666666666696</v>
      </c>
      <c r="M10" s="82" t="str">
        <f t="shared" si="0"/>
        <v>-</v>
      </c>
      <c r="N10" s="83">
        <f t="shared" si="0"/>
        <v>0.58333333333333304</v>
      </c>
      <c r="P10" s="84">
        <v>0.4375</v>
      </c>
      <c r="Q10" s="85" t="s">
        <v>11</v>
      </c>
      <c r="R10" s="82">
        <v>0.45833333333333398</v>
      </c>
      <c r="S10" s="340" t="s">
        <v>34</v>
      </c>
      <c r="T10" s="341"/>
      <c r="U10" s="340" t="s">
        <v>34</v>
      </c>
      <c r="V10" s="341"/>
      <c r="W10" s="340" t="s">
        <v>34</v>
      </c>
      <c r="X10" s="341"/>
      <c r="Y10" s="82">
        <f t="shared" si="1"/>
        <v>0.4375</v>
      </c>
      <c r="Z10" s="82" t="str">
        <f t="shared" si="1"/>
        <v>-</v>
      </c>
      <c r="AA10" s="83">
        <f t="shared" si="1"/>
        <v>0.45833333333333398</v>
      </c>
    </row>
    <row r="11" spans="1:27" x14ac:dyDescent="0.25">
      <c r="A11" s="84">
        <v>0.58333333333333304</v>
      </c>
      <c r="B11" s="85" t="s">
        <v>11</v>
      </c>
      <c r="C11" s="82">
        <v>0.625</v>
      </c>
      <c r="D11" s="340" t="s">
        <v>34</v>
      </c>
      <c r="E11" s="341"/>
      <c r="F11" s="340" t="s">
        <v>34</v>
      </c>
      <c r="G11" s="341"/>
      <c r="H11" s="340" t="s">
        <v>34</v>
      </c>
      <c r="I11" s="341"/>
      <c r="J11" s="340" t="s">
        <v>34</v>
      </c>
      <c r="K11" s="341"/>
      <c r="L11" s="84">
        <f t="shared" si="0"/>
        <v>0.58333333333333304</v>
      </c>
      <c r="M11" s="82" t="str">
        <f t="shared" si="0"/>
        <v>-</v>
      </c>
      <c r="N11" s="83">
        <f t="shared" si="0"/>
        <v>0.625</v>
      </c>
      <c r="P11" s="84">
        <v>0.45833333333333298</v>
      </c>
      <c r="Q11" s="85" t="s">
        <v>11</v>
      </c>
      <c r="R11" s="82">
        <v>0.47916666666666702</v>
      </c>
      <c r="S11" s="340" t="s">
        <v>34</v>
      </c>
      <c r="T11" s="341"/>
      <c r="U11" s="340" t="s">
        <v>34</v>
      </c>
      <c r="V11" s="341"/>
      <c r="W11" s="340" t="s">
        <v>34</v>
      </c>
      <c r="X11" s="341"/>
      <c r="Y11" s="82">
        <f t="shared" si="1"/>
        <v>0.45833333333333298</v>
      </c>
      <c r="Z11" s="82" t="str">
        <f t="shared" si="1"/>
        <v>-</v>
      </c>
      <c r="AA11" s="83">
        <f t="shared" si="1"/>
        <v>0.47916666666666702</v>
      </c>
    </row>
    <row r="12" spans="1:27" x14ac:dyDescent="0.25">
      <c r="A12" s="84">
        <v>0.625</v>
      </c>
      <c r="B12" s="85" t="s">
        <v>11</v>
      </c>
      <c r="C12" s="82">
        <v>0.66666666666666696</v>
      </c>
      <c r="D12" s="340" t="s">
        <v>34</v>
      </c>
      <c r="E12" s="341"/>
      <c r="F12" s="340" t="s">
        <v>34</v>
      </c>
      <c r="G12" s="341"/>
      <c r="H12" s="340" t="s">
        <v>34</v>
      </c>
      <c r="I12" s="341"/>
      <c r="J12" s="340" t="s">
        <v>34</v>
      </c>
      <c r="K12" s="341"/>
      <c r="L12" s="84">
        <f t="shared" si="0"/>
        <v>0.625</v>
      </c>
      <c r="M12" s="82" t="str">
        <f t="shared" si="0"/>
        <v>-</v>
      </c>
      <c r="N12" s="83">
        <f t="shared" si="0"/>
        <v>0.66666666666666696</v>
      </c>
      <c r="P12" s="84">
        <v>0.47916666666666702</v>
      </c>
      <c r="Q12" s="85" t="s">
        <v>11</v>
      </c>
      <c r="R12" s="82">
        <v>0.5</v>
      </c>
      <c r="S12" s="340" t="s">
        <v>34</v>
      </c>
      <c r="T12" s="341"/>
      <c r="U12" s="340" t="s">
        <v>34</v>
      </c>
      <c r="V12" s="341"/>
      <c r="W12" s="340" t="s">
        <v>34</v>
      </c>
      <c r="X12" s="341"/>
      <c r="Y12" s="82">
        <f t="shared" si="1"/>
        <v>0.47916666666666702</v>
      </c>
      <c r="Z12" s="82" t="str">
        <f t="shared" si="1"/>
        <v>-</v>
      </c>
      <c r="AA12" s="83">
        <f t="shared" si="1"/>
        <v>0.5</v>
      </c>
    </row>
    <row r="13" spans="1:27" x14ac:dyDescent="0.25">
      <c r="A13" s="84">
        <v>0.66666666666666696</v>
      </c>
      <c r="B13" s="85" t="s">
        <v>11</v>
      </c>
      <c r="C13" s="82">
        <v>0.70833333333333304</v>
      </c>
      <c r="D13" s="340" t="s">
        <v>34</v>
      </c>
      <c r="E13" s="341"/>
      <c r="F13" s="340" t="s">
        <v>34</v>
      </c>
      <c r="G13" s="341"/>
      <c r="H13" s="340" t="s">
        <v>34</v>
      </c>
      <c r="I13" s="341"/>
      <c r="J13" s="340" t="s">
        <v>34</v>
      </c>
      <c r="K13" s="341"/>
      <c r="L13" s="84">
        <f t="shared" si="0"/>
        <v>0.66666666666666696</v>
      </c>
      <c r="M13" s="82" t="str">
        <f t="shared" si="0"/>
        <v>-</v>
      </c>
      <c r="N13" s="83">
        <f t="shared" si="0"/>
        <v>0.70833333333333304</v>
      </c>
      <c r="P13" s="84">
        <v>0.5</v>
      </c>
      <c r="Q13" s="85" t="s">
        <v>11</v>
      </c>
      <c r="R13" s="82">
        <v>0.52083333333333404</v>
      </c>
      <c r="S13" s="340" t="s">
        <v>34</v>
      </c>
      <c r="T13" s="341"/>
      <c r="U13" s="340" t="s">
        <v>34</v>
      </c>
      <c r="V13" s="341"/>
      <c r="W13" s="340" t="s">
        <v>34</v>
      </c>
      <c r="X13" s="341"/>
      <c r="Y13" s="82">
        <f t="shared" si="1"/>
        <v>0.5</v>
      </c>
      <c r="Z13" s="82" t="str">
        <f t="shared" si="1"/>
        <v>-</v>
      </c>
      <c r="AA13" s="83">
        <f t="shared" si="1"/>
        <v>0.52083333333333404</v>
      </c>
    </row>
    <row r="14" spans="1:27" x14ac:dyDescent="0.25">
      <c r="A14" s="84">
        <v>0.70833333333333304</v>
      </c>
      <c r="B14" s="85" t="s">
        <v>11</v>
      </c>
      <c r="C14" s="82">
        <v>0.75</v>
      </c>
      <c r="D14" s="340" t="s">
        <v>34</v>
      </c>
      <c r="E14" s="341"/>
      <c r="F14" s="340" t="s">
        <v>34</v>
      </c>
      <c r="G14" s="341"/>
      <c r="H14" s="340" t="s">
        <v>34</v>
      </c>
      <c r="I14" s="341"/>
      <c r="J14" s="340" t="s">
        <v>34</v>
      </c>
      <c r="K14" s="341"/>
      <c r="L14" s="84">
        <f t="shared" si="0"/>
        <v>0.70833333333333304</v>
      </c>
      <c r="M14" s="82" t="str">
        <f t="shared" si="0"/>
        <v>-</v>
      </c>
      <c r="N14" s="83">
        <f t="shared" si="0"/>
        <v>0.75</v>
      </c>
      <c r="P14" s="84">
        <v>0.52083333333333304</v>
      </c>
      <c r="Q14" s="85" t="s">
        <v>11</v>
      </c>
      <c r="R14" s="82">
        <v>0.54166666666666696</v>
      </c>
      <c r="S14" s="340" t="s">
        <v>34</v>
      </c>
      <c r="T14" s="341"/>
      <c r="U14" s="340" t="s">
        <v>34</v>
      </c>
      <c r="V14" s="341"/>
      <c r="W14" s="340" t="s">
        <v>34</v>
      </c>
      <c r="X14" s="341"/>
      <c r="Y14" s="82">
        <f t="shared" si="1"/>
        <v>0.52083333333333304</v>
      </c>
      <c r="Z14" s="82" t="str">
        <f t="shared" si="1"/>
        <v>-</v>
      </c>
      <c r="AA14" s="83">
        <f t="shared" si="1"/>
        <v>0.54166666666666696</v>
      </c>
    </row>
    <row r="15" spans="1:27" x14ac:dyDescent="0.25">
      <c r="A15" s="84">
        <v>0.75</v>
      </c>
      <c r="B15" s="85" t="s">
        <v>11</v>
      </c>
      <c r="C15" s="82">
        <v>0.79166666666666696</v>
      </c>
      <c r="D15" s="340" t="s">
        <v>34</v>
      </c>
      <c r="E15" s="341"/>
      <c r="F15" s="340" t="s">
        <v>34</v>
      </c>
      <c r="G15" s="341"/>
      <c r="H15" s="340" t="s">
        <v>34</v>
      </c>
      <c r="I15" s="341"/>
      <c r="J15" s="340" t="s">
        <v>34</v>
      </c>
      <c r="K15" s="341"/>
      <c r="L15" s="84">
        <f t="shared" si="0"/>
        <v>0.75</v>
      </c>
      <c r="M15" s="82" t="str">
        <f t="shared" si="0"/>
        <v>-</v>
      </c>
      <c r="N15" s="83">
        <f t="shared" si="0"/>
        <v>0.79166666666666696</v>
      </c>
      <c r="P15" s="84">
        <v>0.54166666666666696</v>
      </c>
      <c r="Q15" s="85" t="s">
        <v>11</v>
      </c>
      <c r="R15" s="82">
        <v>0.5625</v>
      </c>
      <c r="S15" s="340" t="s">
        <v>34</v>
      </c>
      <c r="T15" s="341"/>
      <c r="U15" s="340" t="s">
        <v>34</v>
      </c>
      <c r="V15" s="341"/>
      <c r="W15" s="340" t="s">
        <v>34</v>
      </c>
      <c r="X15" s="341"/>
      <c r="Y15" s="82">
        <f t="shared" si="1"/>
        <v>0.54166666666666696</v>
      </c>
      <c r="Z15" s="82" t="str">
        <f t="shared" si="1"/>
        <v>-</v>
      </c>
      <c r="AA15" s="83">
        <f t="shared" si="1"/>
        <v>0.5625</v>
      </c>
    </row>
    <row r="16" spans="1:27" x14ac:dyDescent="0.25">
      <c r="A16" s="84">
        <v>0.79166666666666696</v>
      </c>
      <c r="B16" s="85" t="s">
        <v>11</v>
      </c>
      <c r="C16" s="82">
        <v>0.83333333333333304</v>
      </c>
      <c r="D16" s="340" t="s">
        <v>34</v>
      </c>
      <c r="E16" s="341"/>
      <c r="F16" s="340" t="s">
        <v>34</v>
      </c>
      <c r="G16" s="341"/>
      <c r="H16" s="340" t="s">
        <v>34</v>
      </c>
      <c r="I16" s="341"/>
      <c r="J16" s="340" t="s">
        <v>34</v>
      </c>
      <c r="K16" s="341"/>
      <c r="L16" s="84">
        <f t="shared" si="0"/>
        <v>0.79166666666666696</v>
      </c>
      <c r="M16" s="82" t="str">
        <f t="shared" si="0"/>
        <v>-</v>
      </c>
      <c r="N16" s="83">
        <f t="shared" si="0"/>
        <v>0.83333333333333304</v>
      </c>
      <c r="P16" s="84">
        <v>0.5625</v>
      </c>
      <c r="Q16" s="85" t="s">
        <v>11</v>
      </c>
      <c r="R16" s="82">
        <v>0.58333333333333304</v>
      </c>
      <c r="S16" s="340" t="s">
        <v>34</v>
      </c>
      <c r="T16" s="341"/>
      <c r="U16" s="340" t="s">
        <v>34</v>
      </c>
      <c r="V16" s="341"/>
      <c r="W16" s="340" t="s">
        <v>34</v>
      </c>
      <c r="X16" s="341"/>
      <c r="Y16" s="82">
        <f t="shared" si="1"/>
        <v>0.5625</v>
      </c>
      <c r="Z16" s="82" t="str">
        <f t="shared" si="1"/>
        <v>-</v>
      </c>
      <c r="AA16" s="83">
        <f t="shared" si="1"/>
        <v>0.58333333333333304</v>
      </c>
    </row>
    <row r="17" spans="1:27" x14ac:dyDescent="0.25">
      <c r="A17" s="84">
        <v>0.83333333333333304</v>
      </c>
      <c r="B17" s="85" t="s">
        <v>11</v>
      </c>
      <c r="C17" s="82">
        <v>0.875</v>
      </c>
      <c r="D17" s="340" t="s">
        <v>34</v>
      </c>
      <c r="E17" s="341"/>
      <c r="F17" s="340" t="s">
        <v>34</v>
      </c>
      <c r="G17" s="341"/>
      <c r="H17" s="340" t="s">
        <v>34</v>
      </c>
      <c r="I17" s="341"/>
      <c r="J17" s="340" t="s">
        <v>34</v>
      </c>
      <c r="K17" s="341"/>
      <c r="L17" s="84">
        <f t="shared" si="0"/>
        <v>0.83333333333333304</v>
      </c>
      <c r="M17" s="82" t="str">
        <f t="shared" si="0"/>
        <v>-</v>
      </c>
      <c r="N17" s="83">
        <f t="shared" si="0"/>
        <v>0.875</v>
      </c>
      <c r="P17" s="84">
        <v>0.58333333333333304</v>
      </c>
      <c r="Q17" s="85" t="s">
        <v>11</v>
      </c>
      <c r="R17" s="82">
        <v>0.60416666666666696</v>
      </c>
      <c r="S17" s="340" t="s">
        <v>34</v>
      </c>
      <c r="T17" s="341"/>
      <c r="U17" s="340" t="s">
        <v>34</v>
      </c>
      <c r="V17" s="341"/>
      <c r="W17" s="340" t="s">
        <v>34</v>
      </c>
      <c r="X17" s="341"/>
      <c r="Y17" s="82">
        <f t="shared" si="1"/>
        <v>0.58333333333333304</v>
      </c>
      <c r="Z17" s="82" t="str">
        <f t="shared" si="1"/>
        <v>-</v>
      </c>
      <c r="AA17" s="83">
        <f t="shared" si="1"/>
        <v>0.60416666666666696</v>
      </c>
    </row>
    <row r="18" spans="1:27" x14ac:dyDescent="0.25">
      <c r="A18" s="84">
        <v>0.875</v>
      </c>
      <c r="B18" s="85" t="s">
        <v>11</v>
      </c>
      <c r="C18" s="82">
        <v>0.91666666666666696</v>
      </c>
      <c r="D18" s="340" t="s">
        <v>34</v>
      </c>
      <c r="E18" s="341"/>
      <c r="F18" s="340" t="s">
        <v>34</v>
      </c>
      <c r="G18" s="341"/>
      <c r="H18" s="340" t="s">
        <v>34</v>
      </c>
      <c r="I18" s="341"/>
      <c r="J18" s="340" t="s">
        <v>34</v>
      </c>
      <c r="K18" s="341"/>
      <c r="L18" s="84">
        <f t="shared" si="0"/>
        <v>0.875</v>
      </c>
      <c r="M18" s="82" t="str">
        <f t="shared" si="0"/>
        <v>-</v>
      </c>
      <c r="N18" s="83">
        <f t="shared" si="0"/>
        <v>0.91666666666666696</v>
      </c>
      <c r="P18" s="84">
        <v>0.60416666666666696</v>
      </c>
      <c r="Q18" s="85" t="s">
        <v>11</v>
      </c>
      <c r="R18" s="82">
        <v>0.625</v>
      </c>
      <c r="S18" s="340" t="s">
        <v>34</v>
      </c>
      <c r="T18" s="341"/>
      <c r="U18" s="340" t="s">
        <v>34</v>
      </c>
      <c r="V18" s="341"/>
      <c r="W18" s="340" t="s">
        <v>34</v>
      </c>
      <c r="X18" s="341"/>
      <c r="Y18" s="82">
        <f t="shared" si="1"/>
        <v>0.60416666666666696</v>
      </c>
      <c r="Z18" s="82" t="str">
        <f t="shared" si="1"/>
        <v>-</v>
      </c>
      <c r="AA18" s="83">
        <f t="shared" si="1"/>
        <v>0.625</v>
      </c>
    </row>
    <row r="19" spans="1:27" x14ac:dyDescent="0.25">
      <c r="A19" s="84">
        <v>0.91666666666666696</v>
      </c>
      <c r="B19" s="85" t="s">
        <v>11</v>
      </c>
      <c r="C19" s="82">
        <v>0.95833333333333304</v>
      </c>
      <c r="D19" s="340" t="s">
        <v>34</v>
      </c>
      <c r="E19" s="341"/>
      <c r="F19" s="340" t="s">
        <v>34</v>
      </c>
      <c r="G19" s="341"/>
      <c r="H19" s="340" t="s">
        <v>34</v>
      </c>
      <c r="I19" s="341"/>
      <c r="J19" s="340" t="s">
        <v>34</v>
      </c>
      <c r="K19" s="341"/>
      <c r="L19" s="84">
        <f t="shared" si="0"/>
        <v>0.91666666666666696</v>
      </c>
      <c r="M19" s="82" t="str">
        <f t="shared" si="0"/>
        <v>-</v>
      </c>
      <c r="N19" s="83">
        <f t="shared" si="0"/>
        <v>0.95833333333333304</v>
      </c>
      <c r="P19" s="84">
        <v>0.625</v>
      </c>
      <c r="Q19" s="85" t="s">
        <v>11</v>
      </c>
      <c r="R19" s="82">
        <v>0.64583333333333304</v>
      </c>
      <c r="S19" s="340" t="s">
        <v>34</v>
      </c>
      <c r="T19" s="341"/>
      <c r="U19" s="340" t="s">
        <v>34</v>
      </c>
      <c r="V19" s="341"/>
      <c r="W19" s="340" t="s">
        <v>34</v>
      </c>
      <c r="X19" s="341"/>
      <c r="Y19" s="82">
        <f t="shared" si="1"/>
        <v>0.625</v>
      </c>
      <c r="Z19" s="82" t="str">
        <f t="shared" si="1"/>
        <v>-</v>
      </c>
      <c r="AA19" s="83">
        <f t="shared" si="1"/>
        <v>0.64583333333333304</v>
      </c>
    </row>
    <row r="20" spans="1:27" x14ac:dyDescent="0.25">
      <c r="D20" s="315"/>
      <c r="E20" s="315"/>
      <c r="F20" s="315"/>
      <c r="G20" s="315"/>
      <c r="H20" s="315"/>
      <c r="I20" s="315"/>
      <c r="J20" s="315"/>
      <c r="K20" s="315"/>
      <c r="P20" s="84">
        <v>0.64583333333333404</v>
      </c>
      <c r="Q20" s="85" t="s">
        <v>11</v>
      </c>
      <c r="R20" s="82">
        <v>0.66666666666666696</v>
      </c>
      <c r="S20" s="340" t="s">
        <v>34</v>
      </c>
      <c r="T20" s="341"/>
      <c r="U20" s="340" t="s">
        <v>34</v>
      </c>
      <c r="V20" s="341"/>
      <c r="W20" s="340" t="s">
        <v>34</v>
      </c>
      <c r="X20" s="341"/>
      <c r="Y20" s="82">
        <f t="shared" si="1"/>
        <v>0.64583333333333404</v>
      </c>
      <c r="Z20" s="82" t="str">
        <f t="shared" si="1"/>
        <v>-</v>
      </c>
      <c r="AA20" s="83">
        <f t="shared" si="1"/>
        <v>0.66666666666666696</v>
      </c>
    </row>
    <row r="21" spans="1:27" x14ac:dyDescent="0.25">
      <c r="P21" s="84">
        <v>0.66666666666666696</v>
      </c>
      <c r="Q21" s="85" t="s">
        <v>11</v>
      </c>
      <c r="R21" s="82">
        <v>0.6875</v>
      </c>
      <c r="S21" s="340" t="s">
        <v>34</v>
      </c>
      <c r="T21" s="341"/>
      <c r="U21" s="340" t="s">
        <v>34</v>
      </c>
      <c r="V21" s="341"/>
      <c r="W21" s="340" t="s">
        <v>34</v>
      </c>
      <c r="X21" s="341"/>
      <c r="Y21" s="82">
        <f t="shared" ref="Y21:AA32" si="2">P21</f>
        <v>0.66666666666666696</v>
      </c>
      <c r="Z21" s="82" t="str">
        <f t="shared" si="2"/>
        <v>-</v>
      </c>
      <c r="AA21" s="83">
        <f t="shared" si="2"/>
        <v>0.6875</v>
      </c>
    </row>
    <row r="22" spans="1:27" x14ac:dyDescent="0.25">
      <c r="P22" s="84">
        <v>0.6875</v>
      </c>
      <c r="Q22" s="85" t="s">
        <v>11</v>
      </c>
      <c r="R22" s="82">
        <v>0.70833333333333304</v>
      </c>
      <c r="S22" s="340" t="s">
        <v>34</v>
      </c>
      <c r="T22" s="341"/>
      <c r="U22" s="340" t="s">
        <v>34</v>
      </c>
      <c r="V22" s="341"/>
      <c r="W22" s="340" t="s">
        <v>34</v>
      </c>
      <c r="X22" s="341"/>
      <c r="Y22" s="82">
        <f t="shared" si="2"/>
        <v>0.6875</v>
      </c>
      <c r="Z22" s="82" t="str">
        <f t="shared" si="2"/>
        <v>-</v>
      </c>
      <c r="AA22" s="83">
        <f t="shared" si="2"/>
        <v>0.70833333333333304</v>
      </c>
    </row>
    <row r="23" spans="1:27" x14ac:dyDescent="0.25">
      <c r="P23" s="84">
        <v>0.70833333333333404</v>
      </c>
      <c r="Q23" s="85" t="s">
        <v>11</v>
      </c>
      <c r="R23" s="82">
        <v>0.72916666666666696</v>
      </c>
      <c r="S23" s="340" t="s">
        <v>34</v>
      </c>
      <c r="T23" s="341"/>
      <c r="U23" s="340" t="s">
        <v>34</v>
      </c>
      <c r="V23" s="341"/>
      <c r="W23" s="340" t="s">
        <v>34</v>
      </c>
      <c r="X23" s="341"/>
      <c r="Y23" s="82">
        <f t="shared" si="2"/>
        <v>0.70833333333333404</v>
      </c>
      <c r="Z23" s="82" t="str">
        <f t="shared" si="2"/>
        <v>-</v>
      </c>
      <c r="AA23" s="83">
        <f t="shared" si="2"/>
        <v>0.72916666666666696</v>
      </c>
    </row>
    <row r="24" spans="1:27" x14ac:dyDescent="0.25">
      <c r="P24" s="84">
        <v>0.72916666666666696</v>
      </c>
      <c r="Q24" s="85" t="s">
        <v>11</v>
      </c>
      <c r="R24" s="82">
        <v>0.75</v>
      </c>
      <c r="S24" s="340" t="s">
        <v>34</v>
      </c>
      <c r="T24" s="341"/>
      <c r="U24" s="340" t="s">
        <v>34</v>
      </c>
      <c r="V24" s="341"/>
      <c r="W24" s="340" t="s">
        <v>34</v>
      </c>
      <c r="X24" s="341"/>
      <c r="Y24" s="82">
        <f t="shared" si="2"/>
        <v>0.72916666666666696</v>
      </c>
      <c r="Z24" s="82" t="str">
        <f t="shared" si="2"/>
        <v>-</v>
      </c>
      <c r="AA24" s="83">
        <f t="shared" si="2"/>
        <v>0.75</v>
      </c>
    </row>
    <row r="25" spans="1:27" x14ac:dyDescent="0.25">
      <c r="P25" s="84">
        <v>0.75</v>
      </c>
      <c r="Q25" s="85" t="s">
        <v>11</v>
      </c>
      <c r="R25" s="82">
        <v>0.77083333333333304</v>
      </c>
      <c r="S25" s="340" t="s">
        <v>34</v>
      </c>
      <c r="T25" s="341"/>
      <c r="U25" s="340" t="s">
        <v>34</v>
      </c>
      <c r="V25" s="341"/>
      <c r="W25" s="340" t="s">
        <v>34</v>
      </c>
      <c r="X25" s="341"/>
      <c r="Y25" s="82">
        <f t="shared" si="2"/>
        <v>0.75</v>
      </c>
      <c r="Z25" s="82" t="str">
        <f t="shared" si="2"/>
        <v>-</v>
      </c>
      <c r="AA25" s="83">
        <f t="shared" si="2"/>
        <v>0.77083333333333304</v>
      </c>
    </row>
    <row r="26" spans="1:27" x14ac:dyDescent="0.25">
      <c r="P26" s="84">
        <v>0.77083333333333304</v>
      </c>
      <c r="Q26" s="85" t="s">
        <v>11</v>
      </c>
      <c r="R26" s="82">
        <v>0.79166666666666596</v>
      </c>
      <c r="S26" s="340" t="s">
        <v>34</v>
      </c>
      <c r="T26" s="341"/>
      <c r="U26" s="340" t="s">
        <v>34</v>
      </c>
      <c r="V26" s="341"/>
      <c r="W26" s="340" t="s">
        <v>34</v>
      </c>
      <c r="X26" s="341"/>
      <c r="Y26" s="82">
        <f t="shared" si="2"/>
        <v>0.77083333333333304</v>
      </c>
      <c r="Z26" s="82" t="str">
        <f t="shared" si="2"/>
        <v>-</v>
      </c>
      <c r="AA26" s="83">
        <f t="shared" si="2"/>
        <v>0.79166666666666596</v>
      </c>
    </row>
    <row r="27" spans="1:27" x14ac:dyDescent="0.25">
      <c r="P27" s="84">
        <v>0.79166666666666596</v>
      </c>
      <c r="Q27" s="85" t="s">
        <v>11</v>
      </c>
      <c r="R27" s="82">
        <v>0.812499999999999</v>
      </c>
      <c r="S27" s="340" t="s">
        <v>34</v>
      </c>
      <c r="T27" s="341"/>
      <c r="U27" s="340" t="s">
        <v>34</v>
      </c>
      <c r="V27" s="341"/>
      <c r="W27" s="340" t="s">
        <v>34</v>
      </c>
      <c r="X27" s="341"/>
      <c r="Y27" s="82">
        <f t="shared" si="2"/>
        <v>0.79166666666666596</v>
      </c>
      <c r="Z27" s="82" t="str">
        <f t="shared" si="2"/>
        <v>-</v>
      </c>
      <c r="AA27" s="83">
        <f t="shared" si="2"/>
        <v>0.812499999999999</v>
      </c>
    </row>
    <row r="28" spans="1:27" x14ac:dyDescent="0.25">
      <c r="P28" s="84">
        <v>0.812499999999999</v>
      </c>
      <c r="Q28" s="85" t="s">
        <v>11</v>
      </c>
      <c r="R28" s="82">
        <v>0.83333333333333204</v>
      </c>
      <c r="S28" s="340" t="s">
        <v>34</v>
      </c>
      <c r="T28" s="341"/>
      <c r="U28" s="340" t="s">
        <v>34</v>
      </c>
      <c r="V28" s="341"/>
      <c r="W28" s="340" t="s">
        <v>34</v>
      </c>
      <c r="X28" s="341"/>
      <c r="Y28" s="82">
        <f t="shared" si="2"/>
        <v>0.812499999999999</v>
      </c>
      <c r="Z28" s="82" t="str">
        <f t="shared" si="2"/>
        <v>-</v>
      </c>
      <c r="AA28" s="83">
        <f t="shared" si="2"/>
        <v>0.83333333333333204</v>
      </c>
    </row>
    <row r="29" spans="1:27" x14ac:dyDescent="0.25">
      <c r="P29" s="84">
        <v>0.83333333333333204</v>
      </c>
      <c r="Q29" s="85" t="s">
        <v>11</v>
      </c>
      <c r="R29" s="82">
        <v>0.85416666666666496</v>
      </c>
      <c r="S29" s="340" t="s">
        <v>34</v>
      </c>
      <c r="T29" s="341"/>
      <c r="U29" s="340" t="s">
        <v>34</v>
      </c>
      <c r="V29" s="341"/>
      <c r="W29" s="340" t="s">
        <v>34</v>
      </c>
      <c r="X29" s="341"/>
      <c r="Y29" s="82">
        <f t="shared" si="2"/>
        <v>0.83333333333333204</v>
      </c>
      <c r="Z29" s="82" t="str">
        <f t="shared" si="2"/>
        <v>-</v>
      </c>
      <c r="AA29" s="83">
        <f t="shared" si="2"/>
        <v>0.85416666666666496</v>
      </c>
    </row>
    <row r="30" spans="1:27" x14ac:dyDescent="0.25">
      <c r="P30" s="84">
        <v>0.85416666666666496</v>
      </c>
      <c r="Q30" s="85" t="s">
        <v>11</v>
      </c>
      <c r="R30" s="82">
        <v>0.874999999999998</v>
      </c>
      <c r="S30" s="340" t="s">
        <v>34</v>
      </c>
      <c r="T30" s="341"/>
      <c r="U30" s="340" t="s">
        <v>34</v>
      </c>
      <c r="V30" s="341"/>
      <c r="W30" s="340" t="s">
        <v>34</v>
      </c>
      <c r="X30" s="341"/>
      <c r="Y30" s="82">
        <f t="shared" si="2"/>
        <v>0.85416666666666496</v>
      </c>
      <c r="Z30" s="82" t="str">
        <f t="shared" si="2"/>
        <v>-</v>
      </c>
      <c r="AA30" s="83">
        <f t="shared" si="2"/>
        <v>0.874999999999998</v>
      </c>
    </row>
    <row r="31" spans="1:27" x14ac:dyDescent="0.25">
      <c r="P31" s="88">
        <v>0.874999999999998</v>
      </c>
      <c r="Q31" s="89" t="s">
        <v>11</v>
      </c>
      <c r="R31" s="90">
        <v>0.89583333333333104</v>
      </c>
      <c r="S31" s="340" t="s">
        <v>34</v>
      </c>
      <c r="T31" s="341"/>
      <c r="U31" s="340" t="s">
        <v>34</v>
      </c>
      <c r="V31" s="341"/>
      <c r="W31" s="340" t="s">
        <v>34</v>
      </c>
      <c r="X31" s="341"/>
      <c r="Y31" s="90">
        <f t="shared" si="2"/>
        <v>0.874999999999998</v>
      </c>
      <c r="Z31" s="90" t="str">
        <f t="shared" si="2"/>
        <v>-</v>
      </c>
      <c r="AA31" s="8">
        <f t="shared" si="2"/>
        <v>0.89583333333333104</v>
      </c>
    </row>
    <row r="32" spans="1:27" x14ac:dyDescent="0.25">
      <c r="P32" s="84">
        <v>0.89583333333333104</v>
      </c>
      <c r="Q32" s="85" t="s">
        <v>11</v>
      </c>
      <c r="R32" s="82">
        <v>0.91666666666666397</v>
      </c>
      <c r="S32" s="340" t="s">
        <v>34</v>
      </c>
      <c r="T32" s="341"/>
      <c r="U32" s="340" t="s">
        <v>34</v>
      </c>
      <c r="V32" s="341"/>
      <c r="W32" s="340" t="s">
        <v>34</v>
      </c>
      <c r="X32" s="341"/>
      <c r="Y32" s="82">
        <f t="shared" si="2"/>
        <v>0.89583333333333104</v>
      </c>
      <c r="Z32" s="82" t="str">
        <f t="shared" si="2"/>
        <v>-</v>
      </c>
      <c r="AA32" s="83">
        <f t="shared" si="2"/>
        <v>0.91666666666666397</v>
      </c>
    </row>
  </sheetData>
  <mergeCells count="165">
    <mergeCell ref="S28:T28"/>
    <mergeCell ref="U28:V28"/>
    <mergeCell ref="W28:X28"/>
    <mergeCell ref="S29:T29"/>
    <mergeCell ref="U29:V29"/>
    <mergeCell ref="W29:X29"/>
    <mergeCell ref="S32:T32"/>
    <mergeCell ref="U32:V32"/>
    <mergeCell ref="W32:X32"/>
    <mergeCell ref="S30:T30"/>
    <mergeCell ref="U30:V30"/>
    <mergeCell ref="W30:X30"/>
    <mergeCell ref="S31:T31"/>
    <mergeCell ref="U31:V31"/>
    <mergeCell ref="W31:X31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19:T19"/>
    <mergeCell ref="U19:V19"/>
    <mergeCell ref="W19:X19"/>
    <mergeCell ref="S20:T20"/>
    <mergeCell ref="U20:V20"/>
    <mergeCell ref="W20:X20"/>
    <mergeCell ref="S21:T21"/>
    <mergeCell ref="U21:V21"/>
    <mergeCell ref="W21:X21"/>
    <mergeCell ref="W15:X15"/>
    <mergeCell ref="S16:T16"/>
    <mergeCell ref="U16:V16"/>
    <mergeCell ref="W16:X16"/>
    <mergeCell ref="S17:T17"/>
    <mergeCell ref="U17:V17"/>
    <mergeCell ref="W17:X17"/>
    <mergeCell ref="S18:T18"/>
    <mergeCell ref="U18:V18"/>
    <mergeCell ref="W18:X18"/>
    <mergeCell ref="W10:X10"/>
    <mergeCell ref="W11:X11"/>
    <mergeCell ref="S12:T12"/>
    <mergeCell ref="U12:V12"/>
    <mergeCell ref="W12:X12"/>
    <mergeCell ref="S13:T13"/>
    <mergeCell ref="U13:V13"/>
    <mergeCell ref="W13:X13"/>
    <mergeCell ref="S14:T14"/>
    <mergeCell ref="U14:V14"/>
    <mergeCell ref="W14:X14"/>
    <mergeCell ref="W5:X5"/>
    <mergeCell ref="S6:T6"/>
    <mergeCell ref="U6:V6"/>
    <mergeCell ref="W6:X6"/>
    <mergeCell ref="S7:T7"/>
    <mergeCell ref="U7:V7"/>
    <mergeCell ref="W7:X7"/>
    <mergeCell ref="W8:X8"/>
    <mergeCell ref="S9:T9"/>
    <mergeCell ref="U9:V9"/>
    <mergeCell ref="W9:X9"/>
    <mergeCell ref="D18:E18"/>
    <mergeCell ref="F18:G18"/>
    <mergeCell ref="H18:I18"/>
    <mergeCell ref="J18:K18"/>
    <mergeCell ref="S5:T5"/>
    <mergeCell ref="U5:V5"/>
    <mergeCell ref="S8:T8"/>
    <mergeCell ref="U8:V8"/>
    <mergeCell ref="S11:T11"/>
    <mergeCell ref="U11:V11"/>
    <mergeCell ref="S10:T10"/>
    <mergeCell ref="U10:V10"/>
    <mergeCell ref="S15:T15"/>
    <mergeCell ref="U15:V15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D5:E5"/>
    <mergeCell ref="D6:E6"/>
    <mergeCell ref="D7:E7"/>
    <mergeCell ref="D8:E8"/>
    <mergeCell ref="D9:E9"/>
    <mergeCell ref="D17:E17"/>
    <mergeCell ref="F5:G5"/>
    <mergeCell ref="H5:I5"/>
    <mergeCell ref="J5:K5"/>
    <mergeCell ref="F6:G6"/>
    <mergeCell ref="H6:I6"/>
    <mergeCell ref="J6:K6"/>
    <mergeCell ref="F7:G7"/>
    <mergeCell ref="H7:I7"/>
    <mergeCell ref="D11:E11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S2:T2"/>
    <mergeCell ref="W3:X3"/>
    <mergeCell ref="A1:N1"/>
    <mergeCell ref="P1:AA1"/>
    <mergeCell ref="A2:C4"/>
    <mergeCell ref="D2:E2"/>
    <mergeCell ref="F2:G2"/>
    <mergeCell ref="H2:I2"/>
    <mergeCell ref="J2:K2"/>
    <mergeCell ref="L2:N4"/>
    <mergeCell ref="U3:V3"/>
    <mergeCell ref="P2:R4"/>
    <mergeCell ref="U2:V2"/>
    <mergeCell ref="W2:X2"/>
    <mergeCell ref="Y2:AA4"/>
    <mergeCell ref="D3:E3"/>
    <mergeCell ref="F3:G3"/>
    <mergeCell ref="H3:I3"/>
    <mergeCell ref="J3:K3"/>
    <mergeCell ref="S3:T3"/>
    <mergeCell ref="D20:K20"/>
    <mergeCell ref="D19:E19"/>
    <mergeCell ref="F19:G19"/>
    <mergeCell ref="H19:I19"/>
    <mergeCell ref="J19:K19"/>
    <mergeCell ref="D10:E10"/>
    <mergeCell ref="D12:E12"/>
    <mergeCell ref="D13:E13"/>
    <mergeCell ref="D14:E14"/>
    <mergeCell ref="D15:E15"/>
    <mergeCell ref="D16:E16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</mergeCells>
  <conditionalFormatting sqref="A1:A2 D2:L2 O2:P2 S2:Y2 D3 F3 H3 J3 S3 U3 W3 O3:O4 D4:K4 S4:X4">
    <cfRule type="cellIs" dxfId="1837" priority="14" operator="equal">
      <formula>"VAPAA"</formula>
    </cfRule>
  </conditionalFormatting>
  <conditionalFormatting sqref="A2 D2:L2 O2:P2 S2:Y2 D3 F3 H3 J3 S3 U3 W3 O3:O4 D4:K4 S4:X4">
    <cfRule type="cellIs" dxfId="1836" priority="13" operator="equal">
      <formula>"ALLIANSSI"</formula>
    </cfRule>
  </conditionalFormatting>
  <conditionalFormatting sqref="A1:XFD4 A33:XFD65536">
    <cfRule type="cellIs" dxfId="1835" priority="12" stopIfTrue="1" operator="equal">
      <formula>"VAPAA"</formula>
    </cfRule>
  </conditionalFormatting>
  <conditionalFormatting sqref="L5:S5 F5:F19 H5:H19 J5:J19 A5:D20 U5:U32 W5:W32 Y5:IV32 L6:R19 S6:S32 M20:R20 A21:R32">
    <cfRule type="cellIs" dxfId="1834" priority="7" stopIfTrue="1" operator="equal">
      <formula>"VAPAA"</formula>
    </cfRule>
  </conditionalFormatting>
  <conditionalFormatting sqref="P1">
    <cfRule type="cellIs" dxfId="1833" priority="15" operator="equal">
      <formula>"VAPAA"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65</vt:i4>
      </vt:variant>
      <vt:variant>
        <vt:lpstr>Nimetyt alueet</vt:lpstr>
      </vt:variant>
      <vt:variant>
        <vt:i4>9</vt:i4>
      </vt:variant>
    </vt:vector>
  </HeadingPairs>
  <TitlesOfParts>
    <vt:vector size="74" baseType="lpstr">
      <vt:lpstr>Koips tekonurmi VKO 45</vt:lpstr>
      <vt:lpstr>Koips tekonurmi VKO 46</vt:lpstr>
      <vt:lpstr>Koips tekonurmi VKO 47</vt:lpstr>
      <vt:lpstr>Koips tekonurmi VKO 48</vt:lpstr>
      <vt:lpstr>Koips tekonurmi VKO 49</vt:lpstr>
      <vt:lpstr>Koips tekonurmi VKO 50</vt:lpstr>
      <vt:lpstr>Koips tekonurmi VKO 51</vt:lpstr>
      <vt:lpstr>Koips tekonurmi VKO 52</vt:lpstr>
      <vt:lpstr>Koips tekonurmi VKO 53</vt:lpstr>
      <vt:lpstr>Koips tekonurmi vko 1</vt:lpstr>
      <vt:lpstr>Koips tekonurmi vko 2</vt:lpstr>
      <vt:lpstr>Koips tekonurmi vko 3</vt:lpstr>
      <vt:lpstr>Koips tekonurmi vko 4</vt:lpstr>
      <vt:lpstr>Koips tekonurmi vko 5</vt:lpstr>
      <vt:lpstr>Koips tekonurmi vko 6</vt:lpstr>
      <vt:lpstr>Koips tekonurmi vko 7</vt:lpstr>
      <vt:lpstr>Koips tekonurmi vko 8</vt:lpstr>
      <vt:lpstr>Koips tekonurmi vko 9</vt:lpstr>
      <vt:lpstr>Koips tekonurmi vko 10</vt:lpstr>
      <vt:lpstr>Koips tekonurmi vko 11</vt:lpstr>
      <vt:lpstr>Koips tekonurmi vko 12</vt:lpstr>
      <vt:lpstr>KOTIOTTELUT</vt:lpstr>
      <vt:lpstr>Koips tekonurmi pohja</vt:lpstr>
      <vt:lpstr>Koips tekonurmi VKO 14</vt:lpstr>
      <vt:lpstr>Koips tekonurmi VKO 15</vt:lpstr>
      <vt:lpstr>Koips tekonurmi VKO 16</vt:lpstr>
      <vt:lpstr>Koips tekonurmi VKO 17</vt:lpstr>
      <vt:lpstr>Koips tekonurmi VKO 18</vt:lpstr>
      <vt:lpstr>Koips tekonurmi VKO 19</vt:lpstr>
      <vt:lpstr>Koips tekonurmi VKO 20</vt:lpstr>
      <vt:lpstr>Koips tekonurmi VKO 21</vt:lpstr>
      <vt:lpstr>Koips tekonurmi VKO 22</vt:lpstr>
      <vt:lpstr>Koips tekonurmi VKO 23</vt:lpstr>
      <vt:lpstr>Koips tekonurmi VKO 24</vt:lpstr>
      <vt:lpstr>Koips tekonurmi VKO 25</vt:lpstr>
      <vt:lpstr>Koips tekonurmi VKO 26</vt:lpstr>
      <vt:lpstr>Koips tekonurmi VKO 27</vt:lpstr>
      <vt:lpstr>Koips tekonurmi VKO 28</vt:lpstr>
      <vt:lpstr>Koips tekonurmi VKO 29</vt:lpstr>
      <vt:lpstr>Koips tekonurmi VKO 30</vt:lpstr>
      <vt:lpstr>Koips tekonurmi VKO 31</vt:lpstr>
      <vt:lpstr>Koips tekonurmi VKO 32</vt:lpstr>
      <vt:lpstr>Koips tekonurmi VKO 33</vt:lpstr>
      <vt:lpstr>Koips tekonurmi VKO 34</vt:lpstr>
      <vt:lpstr>Koips tekonurmi VKO 35</vt:lpstr>
      <vt:lpstr>Koips tekonurmi VKO 36</vt:lpstr>
      <vt:lpstr>Koips tekonurmi VKO 37</vt:lpstr>
      <vt:lpstr>Koips tekonurmi VKO 38</vt:lpstr>
      <vt:lpstr>Koips tekonurmi VKO 39</vt:lpstr>
      <vt:lpstr>Koips tekonurmi VKO 40</vt:lpstr>
      <vt:lpstr>Koips tekonurmi VKO 41</vt:lpstr>
      <vt:lpstr>Koips tekonurmi VKO 42</vt:lpstr>
      <vt:lpstr>Koips tekonurmi VKO 43</vt:lpstr>
      <vt:lpstr>Koips tekonurmi VKO 44</vt:lpstr>
      <vt:lpstr>Koips tekonurmi pohja (2)</vt:lpstr>
      <vt:lpstr>VKO 44</vt:lpstr>
      <vt:lpstr>VKO 45</vt:lpstr>
      <vt:lpstr>VKO 46</vt:lpstr>
      <vt:lpstr>VKO 47</vt:lpstr>
      <vt:lpstr>VKO 48</vt:lpstr>
      <vt:lpstr>VKO 49</vt:lpstr>
      <vt:lpstr>VKO 50</vt:lpstr>
      <vt:lpstr>VKO 51</vt:lpstr>
      <vt:lpstr>VKO 52</vt:lpstr>
      <vt:lpstr>Taul3</vt:lpstr>
      <vt:lpstr>'Koips tekonurmi pohja'!Tulostusalue</vt:lpstr>
      <vt:lpstr>'Koips tekonurmi vko 10'!Tulostusalue</vt:lpstr>
      <vt:lpstr>'Koips tekonurmi VKO 32'!Tulostusalue</vt:lpstr>
      <vt:lpstr>'Koips tekonurmi VKO 33'!Tulostusalue</vt:lpstr>
      <vt:lpstr>'Koips tekonurmi VKO 35'!Tulostusalue</vt:lpstr>
      <vt:lpstr>'Koips tekonurmi VKO 36'!Tulostusalue</vt:lpstr>
      <vt:lpstr>'Koips tekonurmi vko 9'!Tulostusalue</vt:lpstr>
      <vt:lpstr>KOTIOTTELUT!Tulostusalue</vt:lpstr>
      <vt:lpstr>'VKO 51'!Tulostusalue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Vellu</dc:creator>
  <cp:keywords/>
  <dc:description/>
  <cp:lastModifiedBy>Simo Miettinen</cp:lastModifiedBy>
  <cp:revision/>
  <dcterms:created xsi:type="dcterms:W3CDTF">2013-07-21T07:38:59Z</dcterms:created>
  <dcterms:modified xsi:type="dcterms:W3CDTF">2024-05-13T09:37:53Z</dcterms:modified>
  <cp:category/>
  <cp:contentStatus/>
</cp:coreProperties>
</file>