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ipsviestinta-my.sharepoint.com/personal/vellu_koskela_koips_fi/Documents/ALUSTAVAT HARJOITUSVUOROT/"/>
    </mc:Choice>
  </mc:AlternateContent>
  <xr:revisionPtr revIDLastSave="1296" documentId="8_{4498357A-4CE1-412A-B2BD-EB269D691ED7}" xr6:coauthVersionLast="47" xr6:coauthVersionMax="47" xr10:uidLastSave="{658CBDE6-7567-4589-8ED1-78161C303FF6}"/>
  <bookViews>
    <workbookView xWindow="-108" yWindow="-108" windowWidth="23256" windowHeight="12456" firstSheet="45" activeTab="45" xr2:uid="{5780C5B6-E7C8-438B-A155-518DAD656080}"/>
  </bookViews>
  <sheets>
    <sheet name="Koips tekonurmi VKO 45" sheetId="48" state="hidden" r:id="rId1"/>
    <sheet name="Koips tekonurmi VKO 46" sheetId="49" state="hidden" r:id="rId2"/>
    <sheet name="Koips tekonurmi VKO 47" sheetId="50" state="hidden" r:id="rId3"/>
    <sheet name="Koips tekonurmi VKO 48" sheetId="51" state="hidden" r:id="rId4"/>
    <sheet name="Koips tekonurmi VKO 49" sheetId="52" state="hidden" r:id="rId5"/>
    <sheet name="Koips tekonurmi VKO 50" sheetId="53" state="hidden" r:id="rId6"/>
    <sheet name="Koips tekonurmi VKO 51" sheetId="54" state="hidden" r:id="rId7"/>
    <sheet name="Koips tekonurmi VKO 52" sheetId="55" state="hidden" r:id="rId8"/>
    <sheet name="Koips tekonurmi VKO 53" sheetId="24" state="hidden" r:id="rId9"/>
    <sheet name="Koips tekonurmi vko 1" sheetId="4" r:id="rId10"/>
    <sheet name="Koips tekonurmi vko 2" sheetId="5" r:id="rId11"/>
    <sheet name="Koips tekonurmi vko 3" sheetId="7" r:id="rId12"/>
    <sheet name="Koips tekonurmi vko 4" sheetId="6" r:id="rId13"/>
    <sheet name="Koips tekonurmi vko 5" sheetId="9" r:id="rId14"/>
    <sheet name="Koips tekonurmi vko 6" sheetId="8" r:id="rId15"/>
    <sheet name="Koips tekonurmi vko 8" sheetId="11" r:id="rId16"/>
    <sheet name="Koips tekonurmi vko 7" sheetId="10" r:id="rId17"/>
    <sheet name="Koips tekonurmi vko" sheetId="12" r:id="rId18"/>
    <sheet name="Koips tekonurmi vko 9" sheetId="13" r:id="rId19"/>
    <sheet name="KOIPS TEKONURMI VKO 10" sheetId="14" r:id="rId20"/>
    <sheet name="Koips tekonurmi vko 11" sheetId="15" r:id="rId21"/>
    <sheet name="Koips tekonurmi VKO 12" sheetId="16" r:id="rId22"/>
    <sheet name="Koips tekonurmi VKO 13" sheetId="75" r:id="rId23"/>
    <sheet name="KOTIOTTELUT" sheetId="70" r:id="rId24"/>
    <sheet name="POHJA" sheetId="73" r:id="rId25"/>
    <sheet name="Koips tekonurmi VKO 14" sheetId="17" r:id="rId26"/>
    <sheet name="Koips tekonurmi VKO 15" sheetId="18" r:id="rId27"/>
    <sheet name="Koips tekonurmi VKO 16" sheetId="19" r:id="rId28"/>
    <sheet name="Koips tekonurmi VKO 17" sheetId="20" r:id="rId29"/>
    <sheet name="Koips tekonurmi VKO 18" sheetId="21" r:id="rId30"/>
    <sheet name="Koips tekonurmi VKO 19" sheetId="22" r:id="rId31"/>
    <sheet name="Koips tekonurmi VKO 20" sheetId="23" r:id="rId32"/>
    <sheet name="Koips tekonurmi VKO 21" sheetId="25" r:id="rId33"/>
    <sheet name="Koips tekonurmi VKO 22" sheetId="26" r:id="rId34"/>
    <sheet name="Koips tekonurmi VKO 23" sheetId="27" r:id="rId35"/>
    <sheet name="Koips tekonurmi VKO 24" sheetId="28" r:id="rId36"/>
    <sheet name="Koips tekonurmi VKO 25" sheetId="29" r:id="rId37"/>
    <sheet name="Koips tekonurmi VKO 26" sheetId="30" r:id="rId38"/>
    <sheet name="Koips tekonurmi VKO 27" sheetId="31" r:id="rId39"/>
    <sheet name="Koips tekonurmi VKO 28" sheetId="32" r:id="rId40"/>
    <sheet name="Koips tekonurmi VKO 29" sheetId="33" r:id="rId41"/>
    <sheet name="Koips tekonurmi VKO 30" sheetId="34" r:id="rId42"/>
    <sheet name="Koips tekonurmi VKO 31" sheetId="35" r:id="rId43"/>
    <sheet name="Koips tekonurmi VKO 32" sheetId="36" r:id="rId44"/>
    <sheet name="Koips tekonurmi VKO 33" sheetId="37" r:id="rId45"/>
    <sheet name="Koips tekonurmi VKO 34" sheetId="38" r:id="rId46"/>
    <sheet name="Koips tekonurmi VKO 35" sheetId="39" r:id="rId47"/>
    <sheet name="Koips tekonurmi VKO 36" sheetId="40" r:id="rId48"/>
    <sheet name="Koips tekonurmi VKO 37" sheetId="41" r:id="rId49"/>
    <sheet name="Koips tekonurmi VKO 38" sheetId="42" r:id="rId50"/>
    <sheet name="Koips tekonurmi VKO 39" sheetId="43" r:id="rId51"/>
    <sheet name="Koips tekonurmi VKO 40" sheetId="44" r:id="rId52"/>
    <sheet name="Koips tekonurmi VKO 41" sheetId="45" r:id="rId53"/>
    <sheet name="Koips tekonurmi VKO 42" sheetId="46" r:id="rId54"/>
    <sheet name="Koips tekonurmi VKO 43" sheetId="56" r:id="rId55"/>
    <sheet name="Koips tekonurmi VKO 44" sheetId="72" r:id="rId56"/>
    <sheet name="Taul1" sheetId="74" r:id="rId57"/>
    <sheet name="Taul3" sheetId="3" r:id="rId58"/>
  </sheets>
  <definedNames>
    <definedName name="_xlnm.Print_Area" localSheetId="17">'Koips tekonurmi vko'!$A$1:$X$34</definedName>
    <definedName name="_xlnm.Print_Area" localSheetId="44">'Koips tekonurmi VKO 33'!$F$21:$G$21</definedName>
    <definedName name="_xlnm.Print_Area" localSheetId="55">'Koips tekonurmi VKO 44'!$A$1:$Q$22</definedName>
    <definedName name="_xlnm.Print_Area" localSheetId="18">'Koips tekonurmi vko 9'!$A$1:$X$32</definedName>
    <definedName name="_xlnm.Print_Area" localSheetId="23">KOTIOTTELUT!$A$1:$T$23</definedName>
    <definedName name="_xlnm.Print_Area" localSheetId="24">POHJA!$A$1:$T$33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5" l="1"/>
  <c r="T25" i="75"/>
  <c r="S25" i="75"/>
  <c r="R25" i="75"/>
  <c r="T24" i="75"/>
  <c r="S24" i="75"/>
  <c r="R24" i="75"/>
  <c r="T23" i="75"/>
  <c r="S23" i="75"/>
  <c r="R23" i="75"/>
  <c r="T22" i="75"/>
  <c r="S22" i="75"/>
  <c r="R22" i="75"/>
  <c r="T21" i="75"/>
  <c r="S21" i="75"/>
  <c r="R21" i="75"/>
  <c r="T20" i="75"/>
  <c r="S20" i="75"/>
  <c r="R20" i="75"/>
  <c r="T19" i="75"/>
  <c r="S19" i="75"/>
  <c r="R19" i="75"/>
  <c r="T18" i="75"/>
  <c r="S18" i="75"/>
  <c r="R18" i="75"/>
  <c r="T17" i="75"/>
  <c r="S17" i="75"/>
  <c r="R17" i="75"/>
  <c r="T16" i="75"/>
  <c r="S16" i="75"/>
  <c r="R16" i="75"/>
  <c r="T15" i="75"/>
  <c r="S15" i="75"/>
  <c r="R15" i="75"/>
  <c r="T14" i="75"/>
  <c r="S14" i="75"/>
  <c r="R14" i="75"/>
  <c r="T13" i="75"/>
  <c r="S13" i="75"/>
  <c r="R13" i="75"/>
  <c r="T12" i="75"/>
  <c r="S12" i="75"/>
  <c r="R12" i="75"/>
  <c r="T11" i="75"/>
  <c r="S11" i="75"/>
  <c r="R11" i="75"/>
  <c r="T10" i="75"/>
  <c r="S10" i="75"/>
  <c r="R10" i="75"/>
  <c r="T9" i="75"/>
  <c r="S9" i="75"/>
  <c r="R9" i="75"/>
  <c r="T8" i="75"/>
  <c r="S8" i="75"/>
  <c r="R8" i="75"/>
  <c r="T7" i="75"/>
  <c r="S7" i="75"/>
  <c r="R7" i="75"/>
  <c r="T6" i="75"/>
  <c r="S6" i="75"/>
  <c r="R6" i="75"/>
  <c r="T5" i="75"/>
  <c r="S5" i="75"/>
  <c r="R5" i="75"/>
  <c r="F3" i="75"/>
  <c r="H3" i="75"/>
  <c r="J3" i="75"/>
  <c r="L3" i="75"/>
  <c r="N3" i="75"/>
  <c r="P3" i="75"/>
  <c r="D3" i="16"/>
  <c r="L3" i="15"/>
  <c r="N3" i="15"/>
  <c r="P3" i="15"/>
  <c r="D3" i="15"/>
  <c r="T25" i="70"/>
  <c r="S25" i="70"/>
  <c r="R25" i="70"/>
  <c r="T24" i="70"/>
  <c r="S24" i="70"/>
  <c r="R24" i="70"/>
  <c r="T23" i="70"/>
  <c r="S23" i="70"/>
  <c r="R23" i="70"/>
  <c r="T22" i="70"/>
  <c r="S22" i="70"/>
  <c r="R22" i="70"/>
  <c r="T21" i="70"/>
  <c r="S21" i="70"/>
  <c r="R21" i="70"/>
  <c r="T20" i="70"/>
  <c r="S20" i="70"/>
  <c r="R20" i="70"/>
  <c r="T19" i="70"/>
  <c r="S19" i="70"/>
  <c r="R19" i="70"/>
  <c r="T18" i="70"/>
  <c r="S18" i="70"/>
  <c r="R18" i="70"/>
  <c r="T17" i="70"/>
  <c r="S17" i="70"/>
  <c r="R17" i="70"/>
  <c r="T16" i="70"/>
  <c r="S16" i="70"/>
  <c r="R16" i="70"/>
  <c r="T15" i="70"/>
  <c r="S15" i="70"/>
  <c r="R15" i="70"/>
  <c r="T14" i="70"/>
  <c r="S14" i="70"/>
  <c r="R14" i="70"/>
  <c r="T13" i="70"/>
  <c r="S13" i="70"/>
  <c r="R13" i="70"/>
  <c r="T12" i="70"/>
  <c r="S12" i="70"/>
  <c r="R12" i="70"/>
  <c r="T11" i="70"/>
  <c r="S11" i="70"/>
  <c r="R11" i="70"/>
  <c r="T10" i="70"/>
  <c r="S10" i="70"/>
  <c r="R10" i="70"/>
  <c r="T9" i="70"/>
  <c r="S9" i="70"/>
  <c r="R9" i="70"/>
  <c r="T8" i="70"/>
  <c r="S8" i="70"/>
  <c r="R8" i="70"/>
  <c r="T7" i="70"/>
  <c r="S7" i="70"/>
  <c r="R7" i="70"/>
  <c r="T6" i="70"/>
  <c r="S6" i="70"/>
  <c r="R6" i="70"/>
  <c r="T5" i="70"/>
  <c r="S5" i="70"/>
  <c r="R5" i="70"/>
  <c r="T25" i="16"/>
  <c r="S25" i="16"/>
  <c r="R25" i="16"/>
  <c r="T24" i="16"/>
  <c r="S24" i="16"/>
  <c r="R24" i="16"/>
  <c r="T23" i="16"/>
  <c r="S23" i="16"/>
  <c r="R23" i="16"/>
  <c r="T22" i="16"/>
  <c r="S22" i="16"/>
  <c r="R22" i="16"/>
  <c r="T21" i="16"/>
  <c r="S21" i="16"/>
  <c r="R21" i="16"/>
  <c r="T20" i="16"/>
  <c r="S20" i="16"/>
  <c r="R20" i="16"/>
  <c r="T19" i="16"/>
  <c r="S19" i="16"/>
  <c r="R19" i="16"/>
  <c r="T18" i="16"/>
  <c r="S18" i="16"/>
  <c r="R18" i="16"/>
  <c r="T17" i="16"/>
  <c r="S17" i="16"/>
  <c r="R17" i="16"/>
  <c r="T16" i="16"/>
  <c r="S16" i="16"/>
  <c r="R16" i="16"/>
  <c r="T15" i="16"/>
  <c r="S15" i="16"/>
  <c r="R15" i="16"/>
  <c r="T14" i="16"/>
  <c r="S14" i="16"/>
  <c r="R14" i="16"/>
  <c r="T13" i="16"/>
  <c r="S13" i="16"/>
  <c r="R13" i="16"/>
  <c r="T12" i="16"/>
  <c r="S12" i="16"/>
  <c r="R12" i="16"/>
  <c r="T11" i="16"/>
  <c r="S11" i="16"/>
  <c r="R11" i="16"/>
  <c r="T10" i="16"/>
  <c r="S10" i="16"/>
  <c r="R10" i="16"/>
  <c r="T9" i="16"/>
  <c r="S9" i="16"/>
  <c r="R9" i="16"/>
  <c r="T8" i="16"/>
  <c r="S8" i="16"/>
  <c r="R8" i="16"/>
  <c r="T7" i="16"/>
  <c r="S7" i="16"/>
  <c r="R7" i="16"/>
  <c r="T6" i="16"/>
  <c r="S6" i="16"/>
  <c r="R6" i="16"/>
  <c r="T5" i="16"/>
  <c r="S5" i="16"/>
  <c r="R5" i="16"/>
  <c r="F3" i="17"/>
  <c r="H3" i="17"/>
  <c r="J3" i="17"/>
  <c r="L3" i="17"/>
  <c r="N3" i="17"/>
  <c r="P3" i="17"/>
  <c r="D3" i="18"/>
  <c r="F3" i="18"/>
  <c r="H3" i="18"/>
  <c r="J3" i="18"/>
  <c r="L3" i="18"/>
  <c r="N3" i="18"/>
  <c r="P3" i="18"/>
  <c r="D3" i="19"/>
  <c r="F3" i="19"/>
  <c r="H3" i="19"/>
  <c r="J3" i="19"/>
  <c r="L3" i="19"/>
  <c r="N3" i="19"/>
  <c r="P3" i="19"/>
  <c r="D3" i="20"/>
  <c r="F3" i="20"/>
  <c r="H3" i="20"/>
  <c r="J3" i="20"/>
  <c r="L3" i="20"/>
  <c r="N3" i="20"/>
  <c r="P3" i="20"/>
  <c r="D3" i="21"/>
  <c r="F3" i="21"/>
  <c r="H3" i="21"/>
  <c r="J3" i="21"/>
  <c r="L3" i="21"/>
  <c r="N3" i="21"/>
  <c r="P3" i="21"/>
  <c r="D3" i="22"/>
  <c r="F3" i="22" s="1"/>
  <c r="H3" i="22" s="1"/>
  <c r="J3" i="22" s="1"/>
  <c r="L3" i="22" s="1"/>
  <c r="N3" i="22" s="1"/>
  <c r="P3" i="22" s="1"/>
  <c r="D3" i="23" s="1"/>
  <c r="F3" i="23" s="1"/>
  <c r="H3" i="23" s="1"/>
  <c r="J3" i="23" s="1"/>
  <c r="L3" i="23" s="1"/>
  <c r="N3" i="23" s="1"/>
  <c r="P3" i="23" s="1"/>
  <c r="D3" i="25" s="1"/>
  <c r="F3" i="25" s="1"/>
  <c r="H3" i="25" s="1"/>
  <c r="J3" i="25" s="1"/>
  <c r="L3" i="25" s="1"/>
  <c r="N3" i="25" s="1"/>
  <c r="P3" i="25" s="1"/>
  <c r="D3" i="26" s="1"/>
  <c r="F3" i="26" s="1"/>
  <c r="H3" i="26" s="1"/>
  <c r="J3" i="26" s="1"/>
  <c r="L3" i="26" s="1"/>
  <c r="N3" i="26" s="1"/>
  <c r="P3" i="26" s="1"/>
  <c r="D3" i="27" s="1"/>
  <c r="F3" i="27" s="1"/>
  <c r="H3" i="27" s="1"/>
  <c r="J3" i="27" s="1"/>
  <c r="L3" i="27" s="1"/>
  <c r="N3" i="27" s="1"/>
  <c r="P3" i="27" s="1"/>
  <c r="D3" i="28" s="1"/>
  <c r="F3" i="28" s="1"/>
  <c r="H3" i="28" s="1"/>
  <c r="J3" i="28" s="1"/>
  <c r="L3" i="28" s="1"/>
  <c r="N3" i="28" s="1"/>
  <c r="P3" i="28" s="1"/>
  <c r="D3" i="29" s="1"/>
  <c r="F3" i="29" s="1"/>
  <c r="H3" i="29" s="1"/>
  <c r="J3" i="29" s="1"/>
  <c r="L3" i="29" s="1"/>
  <c r="N3" i="29" s="1"/>
  <c r="P3" i="29" s="1"/>
  <c r="D3" i="30" s="1"/>
  <c r="F3" i="30" s="1"/>
  <c r="H3" i="30" s="1"/>
  <c r="J3" i="30" s="1"/>
  <c r="L3" i="30" s="1"/>
  <c r="N3" i="30" s="1"/>
  <c r="P3" i="30" s="1"/>
  <c r="D3" i="31" s="1"/>
  <c r="F3" i="31" s="1"/>
  <c r="H3" i="31" s="1"/>
  <c r="J3" i="31" s="1"/>
  <c r="L3" i="31" s="1"/>
  <c r="N3" i="31" s="1"/>
  <c r="P3" i="31" s="1"/>
  <c r="D3" i="32" s="1"/>
  <c r="F3" i="32" s="1"/>
  <c r="H3" i="32" s="1"/>
  <c r="J3" i="32" s="1"/>
  <c r="L3" i="32" s="1"/>
  <c r="N3" i="32" s="1"/>
  <c r="P3" i="32" s="1"/>
  <c r="D3" i="33" s="1"/>
  <c r="F3" i="33" s="1"/>
  <c r="H3" i="33" s="1"/>
  <c r="J3" i="33" s="1"/>
  <c r="L3" i="33" s="1"/>
  <c r="N3" i="33" s="1"/>
  <c r="P3" i="33" s="1"/>
  <c r="D3" i="34" s="1"/>
  <c r="F3" i="34" s="1"/>
  <c r="H3" i="34" s="1"/>
  <c r="J3" i="34" s="1"/>
  <c r="L3" i="34" s="1"/>
  <c r="N3" i="34" s="1"/>
  <c r="P3" i="34" s="1"/>
  <c r="D3" i="35" s="1"/>
  <c r="F3" i="35" s="1"/>
  <c r="H3" i="35" s="1"/>
  <c r="J3" i="35" s="1"/>
  <c r="L3" i="35" s="1"/>
  <c r="N3" i="35" s="1"/>
  <c r="P3" i="35" s="1"/>
  <c r="D3" i="36" s="1"/>
  <c r="F3" i="36" s="1"/>
  <c r="H3" i="36" s="1"/>
  <c r="J3" i="36" s="1"/>
  <c r="L3" i="36" s="1"/>
  <c r="N3" i="36" s="1"/>
  <c r="P3" i="36" s="1"/>
  <c r="D3" i="37" s="1"/>
  <c r="F3" i="37" s="1"/>
  <c r="H3" i="37" s="1"/>
  <c r="J3" i="37" s="1"/>
  <c r="L3" i="37" s="1"/>
  <c r="N3" i="37" s="1"/>
  <c r="P3" i="37" s="1"/>
  <c r="D3" i="38" s="1"/>
  <c r="F3" i="38" s="1"/>
  <c r="H3" i="38" s="1"/>
  <c r="J3" i="38" s="1"/>
  <c r="L3" i="38" s="1"/>
  <c r="N3" i="38" s="1"/>
  <c r="P3" i="38" s="1"/>
  <c r="D3" i="39" s="1"/>
  <c r="F3" i="39" s="1"/>
  <c r="H3" i="39" s="1"/>
  <c r="J3" i="39" s="1"/>
  <c r="L3" i="39" s="1"/>
  <c r="N3" i="39" s="1"/>
  <c r="P3" i="39" s="1"/>
  <c r="D3" i="40" s="1"/>
  <c r="F3" i="40" s="1"/>
  <c r="H3" i="40" s="1"/>
  <c r="J3" i="40" s="1"/>
  <c r="L3" i="40" s="1"/>
  <c r="N3" i="40" s="1"/>
  <c r="P3" i="40" s="1"/>
  <c r="D3" i="41" s="1"/>
  <c r="F3" i="41" s="1"/>
  <c r="H3" i="41" s="1"/>
  <c r="J3" i="41" s="1"/>
  <c r="L3" i="41" s="1"/>
  <c r="N3" i="41" s="1"/>
  <c r="P3" i="41" s="1"/>
  <c r="D3" i="42" s="1"/>
  <c r="F3" i="42" s="1"/>
  <c r="H3" i="42" s="1"/>
  <c r="J3" i="42" s="1"/>
  <c r="L3" i="42" s="1"/>
  <c r="N3" i="42" s="1"/>
  <c r="P3" i="42" s="1"/>
  <c r="D3" i="43" s="1"/>
  <c r="F3" i="43" s="1"/>
  <c r="H3" i="43" s="1"/>
  <c r="J3" i="43" s="1"/>
  <c r="L3" i="43" s="1"/>
  <c r="N3" i="43" s="1"/>
  <c r="P3" i="43" s="1"/>
  <c r="D3" i="44" s="1"/>
  <c r="F3" i="44" s="1"/>
  <c r="H3" i="44" s="1"/>
  <c r="J3" i="44" s="1"/>
  <c r="L3" i="44" s="1"/>
  <c r="N3" i="44" s="1"/>
  <c r="P3" i="44" s="1"/>
  <c r="D3" i="45" s="1"/>
  <c r="F3" i="45" s="1"/>
  <c r="H3" i="45" s="1"/>
  <c r="J3" i="45" s="1"/>
  <c r="L3" i="45" s="1"/>
  <c r="N3" i="45" s="1"/>
  <c r="P3" i="45" s="1"/>
  <c r="D3" i="46" s="1"/>
  <c r="F3" i="46" s="1"/>
  <c r="H3" i="46" s="1"/>
  <c r="J3" i="46" s="1"/>
  <c r="L3" i="46" s="1"/>
  <c r="N3" i="46" s="1"/>
  <c r="P3" i="46" s="1"/>
  <c r="D3" i="56" s="1"/>
  <c r="F3" i="56" s="1"/>
  <c r="H3" i="56" s="1"/>
  <c r="J3" i="56" s="1"/>
  <c r="L3" i="56" s="1"/>
  <c r="N3" i="56" s="1"/>
  <c r="P3" i="56" s="1"/>
  <c r="D3" i="72" s="1"/>
  <c r="F3" i="72" s="1"/>
  <c r="H3" i="72" s="1"/>
  <c r="J3" i="72" s="1"/>
  <c r="L3" i="72" s="1"/>
  <c r="N3" i="72" s="1"/>
  <c r="P3" i="72" s="1"/>
  <c r="T18" i="15"/>
  <c r="S18" i="15"/>
  <c r="R18" i="15"/>
  <c r="T17" i="15"/>
  <c r="S17" i="15"/>
  <c r="R17" i="15"/>
  <c r="T16" i="15"/>
  <c r="S16" i="15"/>
  <c r="R16" i="15"/>
  <c r="T15" i="15"/>
  <c r="S15" i="15"/>
  <c r="R15" i="15"/>
  <c r="T14" i="15"/>
  <c r="S14" i="15"/>
  <c r="R14" i="15"/>
  <c r="T13" i="15"/>
  <c r="S13" i="15"/>
  <c r="R13" i="15"/>
  <c r="T12" i="15"/>
  <c r="S12" i="15"/>
  <c r="R12" i="15"/>
  <c r="T11" i="15"/>
  <c r="S11" i="15"/>
  <c r="R11" i="15"/>
  <c r="T10" i="15"/>
  <c r="S10" i="15"/>
  <c r="R10" i="15"/>
  <c r="T9" i="15"/>
  <c r="S9" i="15"/>
  <c r="R9" i="15"/>
  <c r="T8" i="15"/>
  <c r="S8" i="15"/>
  <c r="R8" i="15"/>
  <c r="T7" i="15"/>
  <c r="S7" i="15"/>
  <c r="R7" i="15"/>
  <c r="T6" i="15"/>
  <c r="S6" i="15"/>
  <c r="R6" i="15"/>
  <c r="T5" i="15"/>
  <c r="S5" i="15"/>
  <c r="R5" i="15"/>
  <c r="T18" i="14"/>
  <c r="S18" i="14"/>
  <c r="R18" i="14"/>
  <c r="T17" i="14"/>
  <c r="S17" i="14"/>
  <c r="R17" i="14"/>
  <c r="T16" i="14"/>
  <c r="S16" i="14"/>
  <c r="R16" i="14"/>
  <c r="T15" i="14"/>
  <c r="S15" i="14"/>
  <c r="R15" i="14"/>
  <c r="T14" i="14"/>
  <c r="S14" i="14"/>
  <c r="R14" i="14"/>
  <c r="T13" i="14"/>
  <c r="S13" i="14"/>
  <c r="R13" i="14"/>
  <c r="T12" i="14"/>
  <c r="S12" i="14"/>
  <c r="R12" i="14"/>
  <c r="T11" i="14"/>
  <c r="S11" i="14"/>
  <c r="R11" i="14"/>
  <c r="T10" i="14"/>
  <c r="S10" i="14"/>
  <c r="R10" i="14"/>
  <c r="T9" i="14"/>
  <c r="S9" i="14"/>
  <c r="R9" i="14"/>
  <c r="T8" i="14"/>
  <c r="S8" i="14"/>
  <c r="R8" i="14"/>
  <c r="T7" i="14"/>
  <c r="S7" i="14"/>
  <c r="R7" i="14"/>
  <c r="T6" i="14"/>
  <c r="S6" i="14"/>
  <c r="R6" i="14"/>
  <c r="T5" i="14"/>
  <c r="S5" i="14"/>
  <c r="R5" i="14"/>
  <c r="T18" i="13"/>
  <c r="S18" i="13"/>
  <c r="R18" i="13"/>
  <c r="T17" i="13"/>
  <c r="S17" i="13"/>
  <c r="R17" i="13"/>
  <c r="T16" i="13"/>
  <c r="S16" i="13"/>
  <c r="R16" i="13"/>
  <c r="T15" i="13"/>
  <c r="S15" i="13"/>
  <c r="R15" i="13"/>
  <c r="T14" i="13"/>
  <c r="S14" i="13"/>
  <c r="R14" i="13"/>
  <c r="T13" i="13"/>
  <c r="S13" i="13"/>
  <c r="R13" i="13"/>
  <c r="T12" i="13"/>
  <c r="S12" i="13"/>
  <c r="R12" i="13"/>
  <c r="T11" i="13"/>
  <c r="S11" i="13"/>
  <c r="R11" i="13"/>
  <c r="T10" i="13"/>
  <c r="S10" i="13"/>
  <c r="R10" i="13"/>
  <c r="T9" i="13"/>
  <c r="S9" i="13"/>
  <c r="R9" i="13"/>
  <c r="T8" i="13"/>
  <c r="S8" i="13"/>
  <c r="R8" i="13"/>
  <c r="T7" i="13"/>
  <c r="S7" i="13"/>
  <c r="R7" i="13"/>
  <c r="T6" i="13"/>
  <c r="S6" i="13"/>
  <c r="R6" i="13"/>
  <c r="T5" i="13"/>
  <c r="S5" i="13"/>
  <c r="R5" i="13"/>
  <c r="T18" i="12"/>
  <c r="S18" i="12"/>
  <c r="R18" i="12"/>
  <c r="T17" i="12"/>
  <c r="S17" i="12"/>
  <c r="R17" i="12"/>
  <c r="T16" i="12"/>
  <c r="S16" i="12"/>
  <c r="R16" i="12"/>
  <c r="T15" i="12"/>
  <c r="S15" i="12"/>
  <c r="R15" i="12"/>
  <c r="T14" i="12"/>
  <c r="S14" i="12"/>
  <c r="R14" i="12"/>
  <c r="T13" i="12"/>
  <c r="S13" i="12"/>
  <c r="R13" i="12"/>
  <c r="T12" i="12"/>
  <c r="S12" i="12"/>
  <c r="R12" i="12"/>
  <c r="T11" i="12"/>
  <c r="S11" i="12"/>
  <c r="R11" i="12"/>
  <c r="T10" i="12"/>
  <c r="S10" i="12"/>
  <c r="R10" i="12"/>
  <c r="T9" i="12"/>
  <c r="S9" i="12"/>
  <c r="R9" i="12"/>
  <c r="T8" i="12"/>
  <c r="S8" i="12"/>
  <c r="R8" i="12"/>
  <c r="T7" i="12"/>
  <c r="S7" i="12"/>
  <c r="R7" i="12"/>
  <c r="T6" i="12"/>
  <c r="S6" i="12"/>
  <c r="R6" i="12"/>
  <c r="T5" i="12"/>
  <c r="S5" i="12"/>
  <c r="R5" i="12"/>
  <c r="T18" i="11"/>
  <c r="S18" i="11"/>
  <c r="R18" i="11"/>
  <c r="T17" i="11"/>
  <c r="S17" i="11"/>
  <c r="R17" i="11"/>
  <c r="T16" i="11"/>
  <c r="S16" i="11"/>
  <c r="R16" i="11"/>
  <c r="T15" i="11"/>
  <c r="S15" i="11"/>
  <c r="R15" i="11"/>
  <c r="T14" i="11"/>
  <c r="S14" i="11"/>
  <c r="R14" i="11"/>
  <c r="T13" i="11"/>
  <c r="S13" i="11"/>
  <c r="R13" i="11"/>
  <c r="T12" i="11"/>
  <c r="S12" i="11"/>
  <c r="R12" i="11"/>
  <c r="T11" i="11"/>
  <c r="S11" i="11"/>
  <c r="R11" i="11"/>
  <c r="T10" i="11"/>
  <c r="S10" i="11"/>
  <c r="R10" i="11"/>
  <c r="T9" i="11"/>
  <c r="S9" i="11"/>
  <c r="R9" i="11"/>
  <c r="T8" i="11"/>
  <c r="S8" i="11"/>
  <c r="R8" i="11"/>
  <c r="T7" i="11"/>
  <c r="S7" i="11"/>
  <c r="R7" i="11"/>
  <c r="T6" i="11"/>
  <c r="S6" i="11"/>
  <c r="R6" i="11"/>
  <c r="T5" i="11"/>
  <c r="S5" i="11"/>
  <c r="R5" i="11"/>
  <c r="T18" i="10"/>
  <c r="S18" i="10"/>
  <c r="R18" i="10"/>
  <c r="T17" i="10"/>
  <c r="S17" i="10"/>
  <c r="R17" i="10"/>
  <c r="T16" i="10"/>
  <c r="S16" i="10"/>
  <c r="R16" i="10"/>
  <c r="T15" i="10"/>
  <c r="S15" i="10"/>
  <c r="R15" i="10"/>
  <c r="T14" i="10"/>
  <c r="S14" i="10"/>
  <c r="R14" i="10"/>
  <c r="T13" i="10"/>
  <c r="S13" i="10"/>
  <c r="R13" i="10"/>
  <c r="T12" i="10"/>
  <c r="S12" i="10"/>
  <c r="R12" i="10"/>
  <c r="T11" i="10"/>
  <c r="S11" i="10"/>
  <c r="R11" i="10"/>
  <c r="T10" i="10"/>
  <c r="S10" i="10"/>
  <c r="R10" i="10"/>
  <c r="T9" i="10"/>
  <c r="S9" i="10"/>
  <c r="R9" i="10"/>
  <c r="T8" i="10"/>
  <c r="S8" i="10"/>
  <c r="R8" i="10"/>
  <c r="T7" i="10"/>
  <c r="S7" i="10"/>
  <c r="R7" i="10"/>
  <c r="T6" i="10"/>
  <c r="S6" i="10"/>
  <c r="R6" i="10"/>
  <c r="T5" i="10"/>
  <c r="S5" i="10"/>
  <c r="R5" i="10"/>
  <c r="T18" i="8"/>
  <c r="S18" i="8"/>
  <c r="R18" i="8"/>
  <c r="T17" i="8"/>
  <c r="S17" i="8"/>
  <c r="R17" i="8"/>
  <c r="T16" i="8"/>
  <c r="S16" i="8"/>
  <c r="R16" i="8"/>
  <c r="T15" i="8"/>
  <c r="S15" i="8"/>
  <c r="R15" i="8"/>
  <c r="T14" i="8"/>
  <c r="S14" i="8"/>
  <c r="R14" i="8"/>
  <c r="T13" i="8"/>
  <c r="S13" i="8"/>
  <c r="R13" i="8"/>
  <c r="T12" i="8"/>
  <c r="S12" i="8"/>
  <c r="R12" i="8"/>
  <c r="T11" i="8"/>
  <c r="S11" i="8"/>
  <c r="R11" i="8"/>
  <c r="T10" i="8"/>
  <c r="S10" i="8"/>
  <c r="R10" i="8"/>
  <c r="T9" i="8"/>
  <c r="S9" i="8"/>
  <c r="R9" i="8"/>
  <c r="T8" i="8"/>
  <c r="S8" i="8"/>
  <c r="R8" i="8"/>
  <c r="T7" i="8"/>
  <c r="S7" i="8"/>
  <c r="R7" i="8"/>
  <c r="T6" i="8"/>
  <c r="S6" i="8"/>
  <c r="R6" i="8"/>
  <c r="T5" i="8"/>
  <c r="S5" i="8"/>
  <c r="R5" i="8"/>
  <c r="T18" i="9"/>
  <c r="S18" i="9"/>
  <c r="R18" i="9"/>
  <c r="T17" i="9"/>
  <c r="S17" i="9"/>
  <c r="R17" i="9"/>
  <c r="T16" i="9"/>
  <c r="S16" i="9"/>
  <c r="R16" i="9"/>
  <c r="T15" i="9"/>
  <c r="S15" i="9"/>
  <c r="R15" i="9"/>
  <c r="T14" i="9"/>
  <c r="S14" i="9"/>
  <c r="R14" i="9"/>
  <c r="T13" i="9"/>
  <c r="S13" i="9"/>
  <c r="R13" i="9"/>
  <c r="T12" i="9"/>
  <c r="S12" i="9"/>
  <c r="R12" i="9"/>
  <c r="T11" i="9"/>
  <c r="S11" i="9"/>
  <c r="R11" i="9"/>
  <c r="T10" i="9"/>
  <c r="S10" i="9"/>
  <c r="R10" i="9"/>
  <c r="T9" i="9"/>
  <c r="S9" i="9"/>
  <c r="R9" i="9"/>
  <c r="T8" i="9"/>
  <c r="S8" i="9"/>
  <c r="R8" i="9"/>
  <c r="T7" i="9"/>
  <c r="S7" i="9"/>
  <c r="R7" i="9"/>
  <c r="T6" i="9"/>
  <c r="S6" i="9"/>
  <c r="R6" i="9"/>
  <c r="T5" i="9"/>
  <c r="S5" i="9"/>
  <c r="R5" i="9"/>
  <c r="T18" i="6"/>
  <c r="S18" i="6"/>
  <c r="R18" i="6"/>
  <c r="T17" i="6"/>
  <c r="S17" i="6"/>
  <c r="R17" i="6"/>
  <c r="T16" i="6"/>
  <c r="S16" i="6"/>
  <c r="R16" i="6"/>
  <c r="T15" i="6"/>
  <c r="S15" i="6"/>
  <c r="R15" i="6"/>
  <c r="T14" i="6"/>
  <c r="S14" i="6"/>
  <c r="R14" i="6"/>
  <c r="T13" i="6"/>
  <c r="S13" i="6"/>
  <c r="R13" i="6"/>
  <c r="T12" i="6"/>
  <c r="S12" i="6"/>
  <c r="R12" i="6"/>
  <c r="T11" i="6"/>
  <c r="S11" i="6"/>
  <c r="R11" i="6"/>
  <c r="T10" i="6"/>
  <c r="S10" i="6"/>
  <c r="R10" i="6"/>
  <c r="T9" i="6"/>
  <c r="S9" i="6"/>
  <c r="R9" i="6"/>
  <c r="T8" i="6"/>
  <c r="S8" i="6"/>
  <c r="R8" i="6"/>
  <c r="T7" i="6"/>
  <c r="S7" i="6"/>
  <c r="R7" i="6"/>
  <c r="T6" i="6"/>
  <c r="S6" i="6"/>
  <c r="R6" i="6"/>
  <c r="T5" i="6"/>
  <c r="S5" i="6"/>
  <c r="R5" i="6"/>
  <c r="T18" i="7"/>
  <c r="S18" i="7"/>
  <c r="R18" i="7"/>
  <c r="T17" i="7"/>
  <c r="S17" i="7"/>
  <c r="R17" i="7"/>
  <c r="T16" i="7"/>
  <c r="S16" i="7"/>
  <c r="R16" i="7"/>
  <c r="T15" i="7"/>
  <c r="S15" i="7"/>
  <c r="R15" i="7"/>
  <c r="T14" i="7"/>
  <c r="S14" i="7"/>
  <c r="R14" i="7"/>
  <c r="T13" i="7"/>
  <c r="S13" i="7"/>
  <c r="R13" i="7"/>
  <c r="T12" i="7"/>
  <c r="S12" i="7"/>
  <c r="R12" i="7"/>
  <c r="T11" i="7"/>
  <c r="S11" i="7"/>
  <c r="R11" i="7"/>
  <c r="T10" i="7"/>
  <c r="S10" i="7"/>
  <c r="R10" i="7"/>
  <c r="T9" i="7"/>
  <c r="S9" i="7"/>
  <c r="R9" i="7"/>
  <c r="T8" i="7"/>
  <c r="S8" i="7"/>
  <c r="R8" i="7"/>
  <c r="T7" i="7"/>
  <c r="S7" i="7"/>
  <c r="R7" i="7"/>
  <c r="T6" i="7"/>
  <c r="S6" i="7"/>
  <c r="R6" i="7"/>
  <c r="T5" i="7"/>
  <c r="S5" i="7"/>
  <c r="R5" i="7"/>
  <c r="T18" i="5"/>
  <c r="S18" i="5"/>
  <c r="R18" i="5"/>
  <c r="T17" i="5"/>
  <c r="S17" i="5"/>
  <c r="R17" i="5"/>
  <c r="T16" i="5"/>
  <c r="S16" i="5"/>
  <c r="R16" i="5"/>
  <c r="T15" i="5"/>
  <c r="S15" i="5"/>
  <c r="R15" i="5"/>
  <c r="T14" i="5"/>
  <c r="S14" i="5"/>
  <c r="R14" i="5"/>
  <c r="T13" i="5"/>
  <c r="S13" i="5"/>
  <c r="R13" i="5"/>
  <c r="T12" i="5"/>
  <c r="S12" i="5"/>
  <c r="R12" i="5"/>
  <c r="T11" i="5"/>
  <c r="S11" i="5"/>
  <c r="R11" i="5"/>
  <c r="T10" i="5"/>
  <c r="S10" i="5"/>
  <c r="R10" i="5"/>
  <c r="T9" i="5"/>
  <c r="S9" i="5"/>
  <c r="R9" i="5"/>
  <c r="T8" i="5"/>
  <c r="S8" i="5"/>
  <c r="R8" i="5"/>
  <c r="T7" i="5"/>
  <c r="S7" i="5"/>
  <c r="R7" i="5"/>
  <c r="T6" i="5"/>
  <c r="S6" i="5"/>
  <c r="R6" i="5"/>
  <c r="T5" i="5"/>
  <c r="S5" i="5"/>
  <c r="R5" i="5"/>
  <c r="R6" i="4"/>
  <c r="S6" i="4"/>
  <c r="T6" i="4"/>
  <c r="R7" i="4"/>
  <c r="S7" i="4"/>
  <c r="T7" i="4"/>
  <c r="R8" i="4"/>
  <c r="S8" i="4"/>
  <c r="T8" i="4"/>
  <c r="R9" i="4"/>
  <c r="S9" i="4"/>
  <c r="T9" i="4"/>
  <c r="R10" i="4"/>
  <c r="S10" i="4"/>
  <c r="T10" i="4"/>
  <c r="R11" i="4"/>
  <c r="S11" i="4"/>
  <c r="T11" i="4"/>
  <c r="R12" i="4"/>
  <c r="S12" i="4"/>
  <c r="T12" i="4"/>
  <c r="R13" i="4"/>
  <c r="S13" i="4"/>
  <c r="T13" i="4"/>
  <c r="R14" i="4"/>
  <c r="S14" i="4"/>
  <c r="T14" i="4"/>
  <c r="R15" i="4"/>
  <c r="S15" i="4"/>
  <c r="T15" i="4"/>
  <c r="R16" i="4"/>
  <c r="S16" i="4"/>
  <c r="T16" i="4"/>
  <c r="R17" i="4"/>
  <c r="S17" i="4"/>
  <c r="T17" i="4"/>
  <c r="R18" i="4"/>
  <c r="S18" i="4"/>
  <c r="T18" i="4"/>
  <c r="S5" i="4"/>
  <c r="T5" i="4"/>
  <c r="R5" i="4"/>
  <c r="R5" i="72"/>
  <c r="S5" i="72"/>
  <c r="T5" i="72"/>
  <c r="R6" i="72"/>
  <c r="S6" i="72"/>
  <c r="T6" i="72"/>
  <c r="R7" i="72"/>
  <c r="S7" i="72"/>
  <c r="T7" i="72"/>
  <c r="R8" i="72"/>
  <c r="S8" i="72"/>
  <c r="T8" i="72"/>
  <c r="R9" i="72"/>
  <c r="S9" i="72"/>
  <c r="T9" i="72"/>
  <c r="R10" i="72"/>
  <c r="S10" i="72"/>
  <c r="T10" i="72"/>
  <c r="R11" i="72"/>
  <c r="S11" i="72"/>
  <c r="T11" i="72"/>
  <c r="R12" i="72"/>
  <c r="S12" i="72"/>
  <c r="T12" i="72"/>
  <c r="R13" i="72"/>
  <c r="S13" i="72"/>
  <c r="T13" i="72"/>
  <c r="R14" i="72"/>
  <c r="S14" i="72"/>
  <c r="T14" i="72"/>
  <c r="R15" i="72"/>
  <c r="S15" i="72"/>
  <c r="T15" i="72"/>
  <c r="R16" i="72"/>
  <c r="S16" i="72"/>
  <c r="T16" i="72"/>
  <c r="R17" i="72"/>
  <c r="S17" i="72"/>
  <c r="T17" i="72"/>
  <c r="R18" i="72"/>
  <c r="S18" i="72"/>
  <c r="T18" i="72"/>
  <c r="R19" i="72"/>
  <c r="S19" i="72"/>
  <c r="T19" i="72"/>
  <c r="R20" i="72"/>
  <c r="S20" i="72"/>
  <c r="T20" i="72"/>
  <c r="R21" i="72"/>
  <c r="S21" i="72"/>
  <c r="T21" i="72"/>
  <c r="R22" i="72"/>
  <c r="S22" i="72"/>
  <c r="T22" i="72"/>
  <c r="R23" i="72"/>
  <c r="S23" i="72"/>
  <c r="T23" i="72"/>
  <c r="R24" i="72"/>
  <c r="S24" i="72"/>
  <c r="T24" i="72"/>
  <c r="R25" i="72"/>
  <c r="S25" i="72"/>
  <c r="T25" i="72"/>
  <c r="R5" i="56"/>
  <c r="S5" i="56"/>
  <c r="T5" i="56"/>
  <c r="R6" i="56"/>
  <c r="S6" i="56"/>
  <c r="T6" i="56"/>
  <c r="R7" i="56"/>
  <c r="S7" i="56"/>
  <c r="T7" i="56"/>
  <c r="R8" i="56"/>
  <c r="S8" i="56"/>
  <c r="T8" i="56"/>
  <c r="R9" i="56"/>
  <c r="S9" i="56"/>
  <c r="T9" i="56"/>
  <c r="R10" i="56"/>
  <c r="S10" i="56"/>
  <c r="T10" i="56"/>
  <c r="R11" i="56"/>
  <c r="S11" i="56"/>
  <c r="T11" i="56"/>
  <c r="R12" i="56"/>
  <c r="S12" i="56"/>
  <c r="T12" i="56"/>
  <c r="R13" i="56"/>
  <c r="S13" i="56"/>
  <c r="T13" i="56"/>
  <c r="R14" i="56"/>
  <c r="S14" i="56"/>
  <c r="T14" i="56"/>
  <c r="R15" i="56"/>
  <c r="S15" i="56"/>
  <c r="T15" i="56"/>
  <c r="R16" i="56"/>
  <c r="S16" i="56"/>
  <c r="T16" i="56"/>
  <c r="R17" i="56"/>
  <c r="S17" i="56"/>
  <c r="T17" i="56"/>
  <c r="R18" i="56"/>
  <c r="S18" i="56"/>
  <c r="T18" i="56"/>
  <c r="R19" i="56"/>
  <c r="S19" i="56"/>
  <c r="T19" i="56"/>
  <c r="R20" i="56"/>
  <c r="S20" i="56"/>
  <c r="T20" i="56"/>
  <c r="R21" i="56"/>
  <c r="S21" i="56"/>
  <c r="T21" i="56"/>
  <c r="R22" i="56"/>
  <c r="S22" i="56"/>
  <c r="T22" i="56"/>
  <c r="R23" i="56"/>
  <c r="S23" i="56"/>
  <c r="T23" i="56"/>
  <c r="R24" i="56"/>
  <c r="S24" i="56"/>
  <c r="T24" i="56"/>
  <c r="R25" i="56"/>
  <c r="S25" i="56"/>
  <c r="T25" i="56"/>
  <c r="R5" i="46"/>
  <c r="S5" i="46"/>
  <c r="T5" i="46"/>
  <c r="R6" i="46"/>
  <c r="S6" i="46"/>
  <c r="T6" i="46"/>
  <c r="R7" i="46"/>
  <c r="S7" i="46"/>
  <c r="T7" i="46"/>
  <c r="R8" i="46"/>
  <c r="S8" i="46"/>
  <c r="T8" i="46"/>
  <c r="R9" i="46"/>
  <c r="S9" i="46"/>
  <c r="T9" i="46"/>
  <c r="R10" i="46"/>
  <c r="S10" i="46"/>
  <c r="T10" i="46"/>
  <c r="R11" i="46"/>
  <c r="S11" i="46"/>
  <c r="T11" i="46"/>
  <c r="R12" i="46"/>
  <c r="S12" i="46"/>
  <c r="T12" i="46"/>
  <c r="R13" i="46"/>
  <c r="S13" i="46"/>
  <c r="T13" i="46"/>
  <c r="R14" i="46"/>
  <c r="S14" i="46"/>
  <c r="T14" i="46"/>
  <c r="R15" i="46"/>
  <c r="S15" i="46"/>
  <c r="T15" i="46"/>
  <c r="R16" i="46"/>
  <c r="S16" i="46"/>
  <c r="T16" i="46"/>
  <c r="R17" i="46"/>
  <c r="S17" i="46"/>
  <c r="T17" i="46"/>
  <c r="R18" i="46"/>
  <c r="S18" i="46"/>
  <c r="T18" i="46"/>
  <c r="R19" i="46"/>
  <c r="S19" i="46"/>
  <c r="T19" i="46"/>
  <c r="R20" i="46"/>
  <c r="S20" i="46"/>
  <c r="T20" i="46"/>
  <c r="R21" i="46"/>
  <c r="S21" i="46"/>
  <c r="T21" i="46"/>
  <c r="R22" i="46"/>
  <c r="S22" i="46"/>
  <c r="T22" i="46"/>
  <c r="R23" i="46"/>
  <c r="S23" i="46"/>
  <c r="T23" i="46"/>
  <c r="R24" i="46"/>
  <c r="S24" i="46"/>
  <c r="T24" i="46"/>
  <c r="R25" i="46"/>
  <c r="S25" i="46"/>
  <c r="T25" i="46"/>
  <c r="R5" i="45"/>
  <c r="S5" i="45"/>
  <c r="T5" i="45"/>
  <c r="R6" i="45"/>
  <c r="S6" i="45"/>
  <c r="T6" i="45"/>
  <c r="R7" i="45"/>
  <c r="S7" i="45"/>
  <c r="T7" i="45"/>
  <c r="R8" i="45"/>
  <c r="S8" i="45"/>
  <c r="T8" i="45"/>
  <c r="R9" i="45"/>
  <c r="S9" i="45"/>
  <c r="T9" i="45"/>
  <c r="R10" i="45"/>
  <c r="S10" i="45"/>
  <c r="T10" i="45"/>
  <c r="R11" i="45"/>
  <c r="S11" i="45"/>
  <c r="T11" i="45"/>
  <c r="R12" i="45"/>
  <c r="S12" i="45"/>
  <c r="T12" i="45"/>
  <c r="R13" i="45"/>
  <c r="S13" i="45"/>
  <c r="T13" i="45"/>
  <c r="R14" i="45"/>
  <c r="S14" i="45"/>
  <c r="T14" i="45"/>
  <c r="R15" i="45"/>
  <c r="S15" i="45"/>
  <c r="T15" i="45"/>
  <c r="R16" i="45"/>
  <c r="S16" i="45"/>
  <c r="T16" i="45"/>
  <c r="R17" i="45"/>
  <c r="S17" i="45"/>
  <c r="T17" i="45"/>
  <c r="R18" i="45"/>
  <c r="S18" i="45"/>
  <c r="T18" i="45"/>
  <c r="R19" i="45"/>
  <c r="S19" i="45"/>
  <c r="T19" i="45"/>
  <c r="R20" i="45"/>
  <c r="S20" i="45"/>
  <c r="T20" i="45"/>
  <c r="R21" i="45"/>
  <c r="S21" i="45"/>
  <c r="T21" i="45"/>
  <c r="R22" i="45"/>
  <c r="S22" i="45"/>
  <c r="T22" i="45"/>
  <c r="R23" i="45"/>
  <c r="S23" i="45"/>
  <c r="T23" i="45"/>
  <c r="R24" i="45"/>
  <c r="S24" i="45"/>
  <c r="T24" i="45"/>
  <c r="R25" i="45"/>
  <c r="S25" i="45"/>
  <c r="T25" i="45"/>
  <c r="R5" i="44"/>
  <c r="S5" i="44"/>
  <c r="T5" i="44"/>
  <c r="R6" i="44"/>
  <c r="S6" i="44"/>
  <c r="T6" i="44"/>
  <c r="R7" i="44"/>
  <c r="S7" i="44"/>
  <c r="T7" i="44"/>
  <c r="R8" i="44"/>
  <c r="S8" i="44"/>
  <c r="T8" i="44"/>
  <c r="R9" i="44"/>
  <c r="S9" i="44"/>
  <c r="T9" i="44"/>
  <c r="R10" i="44"/>
  <c r="S10" i="44"/>
  <c r="T10" i="44"/>
  <c r="R11" i="44"/>
  <c r="S11" i="44"/>
  <c r="T11" i="44"/>
  <c r="R12" i="44"/>
  <c r="S12" i="44"/>
  <c r="T12" i="44"/>
  <c r="R13" i="44"/>
  <c r="S13" i="44"/>
  <c r="T13" i="44"/>
  <c r="R14" i="44"/>
  <c r="S14" i="44"/>
  <c r="T14" i="44"/>
  <c r="R15" i="44"/>
  <c r="S15" i="44"/>
  <c r="T15" i="44"/>
  <c r="R16" i="44"/>
  <c r="S16" i="44"/>
  <c r="T16" i="44"/>
  <c r="R17" i="44"/>
  <c r="S17" i="44"/>
  <c r="T17" i="44"/>
  <c r="R18" i="44"/>
  <c r="S18" i="44"/>
  <c r="T18" i="44"/>
  <c r="R19" i="44"/>
  <c r="S19" i="44"/>
  <c r="T19" i="44"/>
  <c r="R20" i="44"/>
  <c r="S20" i="44"/>
  <c r="T20" i="44"/>
  <c r="R21" i="44"/>
  <c r="S21" i="44"/>
  <c r="T21" i="44"/>
  <c r="R22" i="44"/>
  <c r="S22" i="44"/>
  <c r="T22" i="44"/>
  <c r="R23" i="44"/>
  <c r="S23" i="44"/>
  <c r="T23" i="44"/>
  <c r="R24" i="44"/>
  <c r="S24" i="44"/>
  <c r="T24" i="44"/>
  <c r="R25" i="44"/>
  <c r="S25" i="44"/>
  <c r="T25" i="44"/>
  <c r="R5" i="43"/>
  <c r="S5" i="43"/>
  <c r="T5" i="43"/>
  <c r="R6" i="43"/>
  <c r="S6" i="43"/>
  <c r="T6" i="43"/>
  <c r="R7" i="43"/>
  <c r="S7" i="43"/>
  <c r="T7" i="43"/>
  <c r="R8" i="43"/>
  <c r="S8" i="43"/>
  <c r="T8" i="43"/>
  <c r="R9" i="43"/>
  <c r="S9" i="43"/>
  <c r="T9" i="43"/>
  <c r="R10" i="43"/>
  <c r="S10" i="43"/>
  <c r="T10" i="43"/>
  <c r="R11" i="43"/>
  <c r="S11" i="43"/>
  <c r="T11" i="43"/>
  <c r="R12" i="43"/>
  <c r="S12" i="43"/>
  <c r="T12" i="43"/>
  <c r="R13" i="43"/>
  <c r="S13" i="43"/>
  <c r="T13" i="43"/>
  <c r="R14" i="43"/>
  <c r="S14" i="43"/>
  <c r="T14" i="43"/>
  <c r="R15" i="43"/>
  <c r="S15" i="43"/>
  <c r="T15" i="43"/>
  <c r="R16" i="43"/>
  <c r="S16" i="43"/>
  <c r="T16" i="43"/>
  <c r="R17" i="43"/>
  <c r="S17" i="43"/>
  <c r="T17" i="43"/>
  <c r="R18" i="43"/>
  <c r="S18" i="43"/>
  <c r="T18" i="43"/>
  <c r="R19" i="43"/>
  <c r="S19" i="43"/>
  <c r="T19" i="43"/>
  <c r="R20" i="43"/>
  <c r="S20" i="43"/>
  <c r="T20" i="43"/>
  <c r="R21" i="43"/>
  <c r="S21" i="43"/>
  <c r="T21" i="43"/>
  <c r="R22" i="43"/>
  <c r="S22" i="43"/>
  <c r="T22" i="43"/>
  <c r="R23" i="43"/>
  <c r="S23" i="43"/>
  <c r="T23" i="43"/>
  <c r="R24" i="43"/>
  <c r="S24" i="43"/>
  <c r="T24" i="43"/>
  <c r="R25" i="43"/>
  <c r="S25" i="43"/>
  <c r="T25" i="43"/>
  <c r="R5" i="42"/>
  <c r="S5" i="42"/>
  <c r="T5" i="42"/>
  <c r="R6" i="42"/>
  <c r="S6" i="42"/>
  <c r="T6" i="42"/>
  <c r="R7" i="42"/>
  <c r="S7" i="42"/>
  <c r="T7" i="42"/>
  <c r="R8" i="42"/>
  <c r="S8" i="42"/>
  <c r="T8" i="42"/>
  <c r="R9" i="42"/>
  <c r="S9" i="42"/>
  <c r="T9" i="42"/>
  <c r="R10" i="42"/>
  <c r="S10" i="42"/>
  <c r="T10" i="42"/>
  <c r="R11" i="42"/>
  <c r="S11" i="42"/>
  <c r="T11" i="42"/>
  <c r="R12" i="42"/>
  <c r="S12" i="42"/>
  <c r="T12" i="42"/>
  <c r="R13" i="42"/>
  <c r="S13" i="42"/>
  <c r="T13" i="42"/>
  <c r="R14" i="42"/>
  <c r="S14" i="42"/>
  <c r="T14" i="42"/>
  <c r="R15" i="42"/>
  <c r="S15" i="42"/>
  <c r="T15" i="42"/>
  <c r="R16" i="42"/>
  <c r="S16" i="42"/>
  <c r="T16" i="42"/>
  <c r="R17" i="42"/>
  <c r="S17" i="42"/>
  <c r="T17" i="42"/>
  <c r="R18" i="42"/>
  <c r="S18" i="42"/>
  <c r="T18" i="42"/>
  <c r="R19" i="42"/>
  <c r="S19" i="42"/>
  <c r="T19" i="42"/>
  <c r="R20" i="42"/>
  <c r="S20" i="42"/>
  <c r="T20" i="42"/>
  <c r="R21" i="42"/>
  <c r="S21" i="42"/>
  <c r="T21" i="42"/>
  <c r="R22" i="42"/>
  <c r="S22" i="42"/>
  <c r="T22" i="42"/>
  <c r="R23" i="42"/>
  <c r="S23" i="42"/>
  <c r="T23" i="42"/>
  <c r="R24" i="42"/>
  <c r="S24" i="42"/>
  <c r="T24" i="42"/>
  <c r="R25" i="42"/>
  <c r="S25" i="42"/>
  <c r="T25" i="42"/>
  <c r="R5" i="41"/>
  <c r="S5" i="41"/>
  <c r="T5" i="41"/>
  <c r="R6" i="41"/>
  <c r="S6" i="41"/>
  <c r="T6" i="41"/>
  <c r="R7" i="41"/>
  <c r="S7" i="41"/>
  <c r="T7" i="41"/>
  <c r="R8" i="41"/>
  <c r="S8" i="41"/>
  <c r="T8" i="41"/>
  <c r="R9" i="41"/>
  <c r="S9" i="41"/>
  <c r="T9" i="41"/>
  <c r="R10" i="41"/>
  <c r="S10" i="41"/>
  <c r="T10" i="41"/>
  <c r="R11" i="41"/>
  <c r="S11" i="41"/>
  <c r="T11" i="41"/>
  <c r="R12" i="41"/>
  <c r="S12" i="41"/>
  <c r="T12" i="41"/>
  <c r="R13" i="41"/>
  <c r="S13" i="41"/>
  <c r="T13" i="41"/>
  <c r="R14" i="41"/>
  <c r="S14" i="41"/>
  <c r="T14" i="41"/>
  <c r="R15" i="41"/>
  <c r="S15" i="41"/>
  <c r="T15" i="41"/>
  <c r="R16" i="41"/>
  <c r="S16" i="41"/>
  <c r="T16" i="41"/>
  <c r="R17" i="41"/>
  <c r="S17" i="41"/>
  <c r="T17" i="41"/>
  <c r="R18" i="41"/>
  <c r="S18" i="41"/>
  <c r="T18" i="41"/>
  <c r="R19" i="41"/>
  <c r="S19" i="41"/>
  <c r="T19" i="41"/>
  <c r="R20" i="41"/>
  <c r="S20" i="41"/>
  <c r="T20" i="41"/>
  <c r="R21" i="41"/>
  <c r="S21" i="41"/>
  <c r="T21" i="41"/>
  <c r="R22" i="41"/>
  <c r="S22" i="41"/>
  <c r="T22" i="41"/>
  <c r="R23" i="41"/>
  <c r="S23" i="41"/>
  <c r="T23" i="41"/>
  <c r="R24" i="41"/>
  <c r="S24" i="41"/>
  <c r="T24" i="41"/>
  <c r="R25" i="41"/>
  <c r="S25" i="41"/>
  <c r="T25" i="41"/>
  <c r="R5" i="40"/>
  <c r="S5" i="40"/>
  <c r="T5" i="40"/>
  <c r="R6" i="40"/>
  <c r="S6" i="40"/>
  <c r="T6" i="40"/>
  <c r="R7" i="40"/>
  <c r="S7" i="40"/>
  <c r="T7" i="40"/>
  <c r="R8" i="40"/>
  <c r="S8" i="40"/>
  <c r="T8" i="40"/>
  <c r="R9" i="40"/>
  <c r="S9" i="40"/>
  <c r="T9" i="40"/>
  <c r="R10" i="40"/>
  <c r="S10" i="40"/>
  <c r="T10" i="40"/>
  <c r="R11" i="40"/>
  <c r="S11" i="40"/>
  <c r="T11" i="40"/>
  <c r="R12" i="40"/>
  <c r="S12" i="40"/>
  <c r="T12" i="40"/>
  <c r="R13" i="40"/>
  <c r="S13" i="40"/>
  <c r="T13" i="40"/>
  <c r="R14" i="40"/>
  <c r="S14" i="40"/>
  <c r="T14" i="40"/>
  <c r="R15" i="40"/>
  <c r="S15" i="40"/>
  <c r="T15" i="40"/>
  <c r="R16" i="40"/>
  <c r="S16" i="40"/>
  <c r="T16" i="40"/>
  <c r="R17" i="40"/>
  <c r="S17" i="40"/>
  <c r="T17" i="40"/>
  <c r="R18" i="40"/>
  <c r="S18" i="40"/>
  <c r="T18" i="40"/>
  <c r="R19" i="40"/>
  <c r="S19" i="40"/>
  <c r="T19" i="40"/>
  <c r="R20" i="40"/>
  <c r="S20" i="40"/>
  <c r="T20" i="40"/>
  <c r="R21" i="40"/>
  <c r="S21" i="40"/>
  <c r="T21" i="40"/>
  <c r="R22" i="40"/>
  <c r="S22" i="40"/>
  <c r="T22" i="40"/>
  <c r="R23" i="40"/>
  <c r="S23" i="40"/>
  <c r="T23" i="40"/>
  <c r="R24" i="40"/>
  <c r="S24" i="40"/>
  <c r="T24" i="40"/>
  <c r="R25" i="40"/>
  <c r="S25" i="40"/>
  <c r="T25" i="40"/>
  <c r="R5" i="39"/>
  <c r="S5" i="39"/>
  <c r="T5" i="39"/>
  <c r="R6" i="39"/>
  <c r="S6" i="39"/>
  <c r="T6" i="39"/>
  <c r="R7" i="39"/>
  <c r="S7" i="39"/>
  <c r="T7" i="39"/>
  <c r="R8" i="39"/>
  <c r="S8" i="39"/>
  <c r="T8" i="39"/>
  <c r="R9" i="39"/>
  <c r="S9" i="39"/>
  <c r="T9" i="39"/>
  <c r="R10" i="39"/>
  <c r="S10" i="39"/>
  <c r="T10" i="39"/>
  <c r="R11" i="39"/>
  <c r="S11" i="39"/>
  <c r="T11" i="39"/>
  <c r="R12" i="39"/>
  <c r="S12" i="39"/>
  <c r="T12" i="39"/>
  <c r="R13" i="39"/>
  <c r="S13" i="39"/>
  <c r="T13" i="39"/>
  <c r="R14" i="39"/>
  <c r="S14" i="39"/>
  <c r="T14" i="39"/>
  <c r="R15" i="39"/>
  <c r="S15" i="39"/>
  <c r="T15" i="39"/>
  <c r="R16" i="39"/>
  <c r="S16" i="39"/>
  <c r="T16" i="39"/>
  <c r="R17" i="39"/>
  <c r="S17" i="39"/>
  <c r="T17" i="39"/>
  <c r="R18" i="39"/>
  <c r="S18" i="39"/>
  <c r="T18" i="39"/>
  <c r="R19" i="39"/>
  <c r="S19" i="39"/>
  <c r="T19" i="39"/>
  <c r="R20" i="39"/>
  <c r="S20" i="39"/>
  <c r="T20" i="39"/>
  <c r="R21" i="39"/>
  <c r="S21" i="39"/>
  <c r="T21" i="39"/>
  <c r="R22" i="39"/>
  <c r="S22" i="39"/>
  <c r="T22" i="39"/>
  <c r="R23" i="39"/>
  <c r="S23" i="39"/>
  <c r="T23" i="39"/>
  <c r="R24" i="39"/>
  <c r="S24" i="39"/>
  <c r="T24" i="39"/>
  <c r="R25" i="39"/>
  <c r="S25" i="39"/>
  <c r="T25" i="39"/>
  <c r="R5" i="38"/>
  <c r="S5" i="38"/>
  <c r="T5" i="38"/>
  <c r="R6" i="38"/>
  <c r="S6" i="38"/>
  <c r="T6" i="38"/>
  <c r="R7" i="38"/>
  <c r="S7" i="38"/>
  <c r="T7" i="38"/>
  <c r="R8" i="38"/>
  <c r="S8" i="38"/>
  <c r="T8" i="38"/>
  <c r="R9" i="38"/>
  <c r="S9" i="38"/>
  <c r="T9" i="38"/>
  <c r="R10" i="38"/>
  <c r="S10" i="38"/>
  <c r="T10" i="38"/>
  <c r="R11" i="38"/>
  <c r="S11" i="38"/>
  <c r="T11" i="38"/>
  <c r="R12" i="38"/>
  <c r="S12" i="38"/>
  <c r="T12" i="38"/>
  <c r="R13" i="38"/>
  <c r="S13" i="38"/>
  <c r="T13" i="38"/>
  <c r="R14" i="38"/>
  <c r="S14" i="38"/>
  <c r="T14" i="38"/>
  <c r="R15" i="38"/>
  <c r="S15" i="38"/>
  <c r="T15" i="38"/>
  <c r="R16" i="38"/>
  <c r="S16" i="38"/>
  <c r="T16" i="38"/>
  <c r="R17" i="38"/>
  <c r="S17" i="38"/>
  <c r="T17" i="38"/>
  <c r="R18" i="38"/>
  <c r="S18" i="38"/>
  <c r="T18" i="38"/>
  <c r="R19" i="38"/>
  <c r="S19" i="38"/>
  <c r="T19" i="38"/>
  <c r="R20" i="38"/>
  <c r="S20" i="38"/>
  <c r="T20" i="38"/>
  <c r="R21" i="38"/>
  <c r="S21" i="38"/>
  <c r="T21" i="38"/>
  <c r="R22" i="38"/>
  <c r="S22" i="38"/>
  <c r="T22" i="38"/>
  <c r="R23" i="38"/>
  <c r="S23" i="38"/>
  <c r="T23" i="38"/>
  <c r="R24" i="38"/>
  <c r="S24" i="38"/>
  <c r="T24" i="38"/>
  <c r="R25" i="38"/>
  <c r="S25" i="38"/>
  <c r="T25" i="38"/>
  <c r="R5" i="37"/>
  <c r="S5" i="37"/>
  <c r="T5" i="37"/>
  <c r="R6" i="37"/>
  <c r="S6" i="37"/>
  <c r="T6" i="37"/>
  <c r="R7" i="37"/>
  <c r="S7" i="37"/>
  <c r="T7" i="37"/>
  <c r="R8" i="37"/>
  <c r="S8" i="37"/>
  <c r="T8" i="37"/>
  <c r="R9" i="37"/>
  <c r="S9" i="37"/>
  <c r="T9" i="37"/>
  <c r="R10" i="37"/>
  <c r="S10" i="37"/>
  <c r="T10" i="37"/>
  <c r="R11" i="37"/>
  <c r="S11" i="37"/>
  <c r="T11" i="37"/>
  <c r="R12" i="37"/>
  <c r="S12" i="37"/>
  <c r="T12" i="37"/>
  <c r="R13" i="37"/>
  <c r="S13" i="37"/>
  <c r="T13" i="37"/>
  <c r="R14" i="37"/>
  <c r="S14" i="37"/>
  <c r="T14" i="37"/>
  <c r="R15" i="37"/>
  <c r="S15" i="37"/>
  <c r="T15" i="37"/>
  <c r="R16" i="37"/>
  <c r="S16" i="37"/>
  <c r="T16" i="37"/>
  <c r="R17" i="37"/>
  <c r="S17" i="37"/>
  <c r="T17" i="37"/>
  <c r="R18" i="37"/>
  <c r="S18" i="37"/>
  <c r="T18" i="37"/>
  <c r="R19" i="37"/>
  <c r="S19" i="37"/>
  <c r="T19" i="37"/>
  <c r="R20" i="37"/>
  <c r="S20" i="37"/>
  <c r="T20" i="37"/>
  <c r="R21" i="37"/>
  <c r="S21" i="37"/>
  <c r="T21" i="37"/>
  <c r="R22" i="37"/>
  <c r="S22" i="37"/>
  <c r="T22" i="37"/>
  <c r="R23" i="37"/>
  <c r="S23" i="37"/>
  <c r="T23" i="37"/>
  <c r="R24" i="37"/>
  <c r="S24" i="37"/>
  <c r="T24" i="37"/>
  <c r="R25" i="37"/>
  <c r="S25" i="37"/>
  <c r="T25" i="37"/>
  <c r="R5" i="36"/>
  <c r="S5" i="36"/>
  <c r="T5" i="36"/>
  <c r="R6" i="36"/>
  <c r="S6" i="36"/>
  <c r="T6" i="36"/>
  <c r="R7" i="36"/>
  <c r="S7" i="36"/>
  <c r="T7" i="36"/>
  <c r="R8" i="36"/>
  <c r="S8" i="36"/>
  <c r="T8" i="36"/>
  <c r="R9" i="36"/>
  <c r="S9" i="36"/>
  <c r="T9" i="36"/>
  <c r="R10" i="36"/>
  <c r="S10" i="36"/>
  <c r="T10" i="36"/>
  <c r="R11" i="36"/>
  <c r="S11" i="36"/>
  <c r="T11" i="36"/>
  <c r="R12" i="36"/>
  <c r="S12" i="36"/>
  <c r="T12" i="36"/>
  <c r="R13" i="36"/>
  <c r="S13" i="36"/>
  <c r="T13" i="36"/>
  <c r="R14" i="36"/>
  <c r="S14" i="36"/>
  <c r="T14" i="36"/>
  <c r="R15" i="36"/>
  <c r="S15" i="36"/>
  <c r="T15" i="36"/>
  <c r="R16" i="36"/>
  <c r="S16" i="36"/>
  <c r="T16" i="36"/>
  <c r="R17" i="36"/>
  <c r="S17" i="36"/>
  <c r="T17" i="36"/>
  <c r="R18" i="36"/>
  <c r="S18" i="36"/>
  <c r="T18" i="36"/>
  <c r="R19" i="36"/>
  <c r="S19" i="36"/>
  <c r="T19" i="36"/>
  <c r="R20" i="36"/>
  <c r="S20" i="36"/>
  <c r="T20" i="36"/>
  <c r="R21" i="36"/>
  <c r="S21" i="36"/>
  <c r="T21" i="36"/>
  <c r="R22" i="36"/>
  <c r="S22" i="36"/>
  <c r="T22" i="36"/>
  <c r="R23" i="36"/>
  <c r="S23" i="36"/>
  <c r="T23" i="36"/>
  <c r="R24" i="36"/>
  <c r="S24" i="36"/>
  <c r="T24" i="36"/>
  <c r="R25" i="36"/>
  <c r="S25" i="36"/>
  <c r="T25" i="36"/>
  <c r="R5" i="35"/>
  <c r="S5" i="35"/>
  <c r="T5" i="35"/>
  <c r="R6" i="35"/>
  <c r="S6" i="35"/>
  <c r="T6" i="35"/>
  <c r="R7" i="35"/>
  <c r="S7" i="35"/>
  <c r="T7" i="35"/>
  <c r="R8" i="35"/>
  <c r="S8" i="35"/>
  <c r="T8" i="35"/>
  <c r="R9" i="35"/>
  <c r="S9" i="35"/>
  <c r="T9" i="35"/>
  <c r="R10" i="35"/>
  <c r="S10" i="35"/>
  <c r="T10" i="35"/>
  <c r="R11" i="35"/>
  <c r="S11" i="35"/>
  <c r="T11" i="35"/>
  <c r="R12" i="35"/>
  <c r="S12" i="35"/>
  <c r="T12" i="35"/>
  <c r="R13" i="35"/>
  <c r="S13" i="35"/>
  <c r="T13" i="35"/>
  <c r="R14" i="35"/>
  <c r="S14" i="35"/>
  <c r="T14" i="35"/>
  <c r="R15" i="35"/>
  <c r="S15" i="35"/>
  <c r="T15" i="35"/>
  <c r="R16" i="35"/>
  <c r="S16" i="35"/>
  <c r="T16" i="35"/>
  <c r="R17" i="35"/>
  <c r="S17" i="35"/>
  <c r="T17" i="35"/>
  <c r="R18" i="35"/>
  <c r="S18" i="35"/>
  <c r="T18" i="35"/>
  <c r="R19" i="35"/>
  <c r="S19" i="35"/>
  <c r="T19" i="35"/>
  <c r="R20" i="35"/>
  <c r="S20" i="35"/>
  <c r="T20" i="35"/>
  <c r="R21" i="35"/>
  <c r="S21" i="35"/>
  <c r="T21" i="35"/>
  <c r="R22" i="35"/>
  <c r="S22" i="35"/>
  <c r="T22" i="35"/>
  <c r="R23" i="35"/>
  <c r="S23" i="35"/>
  <c r="T23" i="35"/>
  <c r="R24" i="35"/>
  <c r="S24" i="35"/>
  <c r="T24" i="35"/>
  <c r="R25" i="35"/>
  <c r="S25" i="35"/>
  <c r="T25" i="35"/>
  <c r="R5" i="34"/>
  <c r="S5" i="34"/>
  <c r="T5" i="34"/>
  <c r="R6" i="34"/>
  <c r="S6" i="34"/>
  <c r="T6" i="34"/>
  <c r="R7" i="34"/>
  <c r="S7" i="34"/>
  <c r="T7" i="34"/>
  <c r="R8" i="34"/>
  <c r="S8" i="34"/>
  <c r="T8" i="34"/>
  <c r="R9" i="34"/>
  <c r="S9" i="34"/>
  <c r="T9" i="34"/>
  <c r="R10" i="34"/>
  <c r="S10" i="34"/>
  <c r="T10" i="34"/>
  <c r="R11" i="34"/>
  <c r="S11" i="34"/>
  <c r="T11" i="34"/>
  <c r="R12" i="34"/>
  <c r="S12" i="34"/>
  <c r="T12" i="34"/>
  <c r="R13" i="34"/>
  <c r="S13" i="34"/>
  <c r="T13" i="34"/>
  <c r="R14" i="34"/>
  <c r="S14" i="34"/>
  <c r="T14" i="34"/>
  <c r="R15" i="34"/>
  <c r="S15" i="34"/>
  <c r="T15" i="34"/>
  <c r="R16" i="34"/>
  <c r="S16" i="34"/>
  <c r="T16" i="34"/>
  <c r="R17" i="34"/>
  <c r="S17" i="34"/>
  <c r="T17" i="34"/>
  <c r="R18" i="34"/>
  <c r="S18" i="34"/>
  <c r="T18" i="34"/>
  <c r="R19" i="34"/>
  <c r="S19" i="34"/>
  <c r="T19" i="34"/>
  <c r="R20" i="34"/>
  <c r="S20" i="34"/>
  <c r="T20" i="34"/>
  <c r="R21" i="34"/>
  <c r="S21" i="34"/>
  <c r="T21" i="34"/>
  <c r="R22" i="34"/>
  <c r="S22" i="34"/>
  <c r="T22" i="34"/>
  <c r="R23" i="34"/>
  <c r="S23" i="34"/>
  <c r="T23" i="34"/>
  <c r="R24" i="34"/>
  <c r="S24" i="34"/>
  <c r="T24" i="34"/>
  <c r="R25" i="34"/>
  <c r="S25" i="34"/>
  <c r="T25" i="34"/>
  <c r="R5" i="33"/>
  <c r="S5" i="33"/>
  <c r="T5" i="33"/>
  <c r="R6" i="33"/>
  <c r="S6" i="33"/>
  <c r="T6" i="33"/>
  <c r="R7" i="33"/>
  <c r="S7" i="33"/>
  <c r="T7" i="33"/>
  <c r="R8" i="33"/>
  <c r="S8" i="33"/>
  <c r="T8" i="33"/>
  <c r="R9" i="33"/>
  <c r="S9" i="33"/>
  <c r="T9" i="33"/>
  <c r="R10" i="33"/>
  <c r="S10" i="33"/>
  <c r="T10" i="33"/>
  <c r="R11" i="33"/>
  <c r="S11" i="33"/>
  <c r="T11" i="33"/>
  <c r="R12" i="33"/>
  <c r="S12" i="33"/>
  <c r="T12" i="33"/>
  <c r="R13" i="33"/>
  <c r="S13" i="33"/>
  <c r="T13" i="33"/>
  <c r="R14" i="33"/>
  <c r="S14" i="33"/>
  <c r="T14" i="33"/>
  <c r="R15" i="33"/>
  <c r="S15" i="33"/>
  <c r="T15" i="33"/>
  <c r="R16" i="33"/>
  <c r="S16" i="33"/>
  <c r="T16" i="33"/>
  <c r="R17" i="33"/>
  <c r="S17" i="33"/>
  <c r="T17" i="33"/>
  <c r="R18" i="33"/>
  <c r="S18" i="33"/>
  <c r="T18" i="33"/>
  <c r="R19" i="33"/>
  <c r="S19" i="33"/>
  <c r="T19" i="33"/>
  <c r="R20" i="33"/>
  <c r="S20" i="33"/>
  <c r="T20" i="33"/>
  <c r="R21" i="33"/>
  <c r="S21" i="33"/>
  <c r="T21" i="33"/>
  <c r="R22" i="33"/>
  <c r="S22" i="33"/>
  <c r="T22" i="33"/>
  <c r="R23" i="33"/>
  <c r="S23" i="33"/>
  <c r="T23" i="33"/>
  <c r="R24" i="33"/>
  <c r="S24" i="33"/>
  <c r="T24" i="33"/>
  <c r="R25" i="33"/>
  <c r="S25" i="33"/>
  <c r="T25" i="33"/>
  <c r="R5" i="32"/>
  <c r="S5" i="32"/>
  <c r="T5" i="32"/>
  <c r="R6" i="32"/>
  <c r="S6" i="32"/>
  <c r="T6" i="32"/>
  <c r="R7" i="32"/>
  <c r="S7" i="32"/>
  <c r="T7" i="32"/>
  <c r="R8" i="32"/>
  <c r="S8" i="32"/>
  <c r="T8" i="32"/>
  <c r="R9" i="32"/>
  <c r="S9" i="32"/>
  <c r="T9" i="32"/>
  <c r="R10" i="32"/>
  <c r="S10" i="32"/>
  <c r="T10" i="32"/>
  <c r="R11" i="32"/>
  <c r="S11" i="32"/>
  <c r="T11" i="32"/>
  <c r="R12" i="32"/>
  <c r="S12" i="32"/>
  <c r="T12" i="32"/>
  <c r="R13" i="32"/>
  <c r="S13" i="32"/>
  <c r="T13" i="32"/>
  <c r="R14" i="32"/>
  <c r="S14" i="32"/>
  <c r="T14" i="32"/>
  <c r="R15" i="32"/>
  <c r="S15" i="32"/>
  <c r="T15" i="32"/>
  <c r="R16" i="32"/>
  <c r="S16" i="32"/>
  <c r="T16" i="32"/>
  <c r="R17" i="32"/>
  <c r="S17" i="32"/>
  <c r="T17" i="32"/>
  <c r="R18" i="32"/>
  <c r="S18" i="32"/>
  <c r="T18" i="32"/>
  <c r="R19" i="32"/>
  <c r="S19" i="32"/>
  <c r="T19" i="32"/>
  <c r="R20" i="32"/>
  <c r="S20" i="32"/>
  <c r="T20" i="32"/>
  <c r="R21" i="32"/>
  <c r="S21" i="32"/>
  <c r="T21" i="32"/>
  <c r="R22" i="32"/>
  <c r="S22" i="32"/>
  <c r="T22" i="32"/>
  <c r="R23" i="32"/>
  <c r="S23" i="32"/>
  <c r="T23" i="32"/>
  <c r="R24" i="32"/>
  <c r="S24" i="32"/>
  <c r="T24" i="32"/>
  <c r="R25" i="32"/>
  <c r="S25" i="32"/>
  <c r="T25" i="32"/>
  <c r="R5" i="31"/>
  <c r="S5" i="31"/>
  <c r="T5" i="31"/>
  <c r="R6" i="31"/>
  <c r="S6" i="31"/>
  <c r="T6" i="31"/>
  <c r="R7" i="31"/>
  <c r="S7" i="31"/>
  <c r="T7" i="31"/>
  <c r="R8" i="31"/>
  <c r="S8" i="31"/>
  <c r="T8" i="31"/>
  <c r="R9" i="31"/>
  <c r="S9" i="31"/>
  <c r="T9" i="31"/>
  <c r="R10" i="31"/>
  <c r="S10" i="31"/>
  <c r="T10" i="31"/>
  <c r="R11" i="31"/>
  <c r="S11" i="31"/>
  <c r="T11" i="31"/>
  <c r="R12" i="31"/>
  <c r="S12" i="31"/>
  <c r="T12" i="31"/>
  <c r="R13" i="31"/>
  <c r="S13" i="31"/>
  <c r="T13" i="31"/>
  <c r="R14" i="31"/>
  <c r="S14" i="31"/>
  <c r="T14" i="31"/>
  <c r="R15" i="31"/>
  <c r="S15" i="31"/>
  <c r="T15" i="31"/>
  <c r="R16" i="31"/>
  <c r="S16" i="31"/>
  <c r="T16" i="31"/>
  <c r="R17" i="31"/>
  <c r="S17" i="31"/>
  <c r="T17" i="31"/>
  <c r="R18" i="31"/>
  <c r="S18" i="31"/>
  <c r="T18" i="31"/>
  <c r="R19" i="31"/>
  <c r="S19" i="31"/>
  <c r="T19" i="31"/>
  <c r="R20" i="31"/>
  <c r="S20" i="31"/>
  <c r="T20" i="31"/>
  <c r="R21" i="31"/>
  <c r="S21" i="31"/>
  <c r="T21" i="31"/>
  <c r="R22" i="31"/>
  <c r="S22" i="31"/>
  <c r="T22" i="31"/>
  <c r="R23" i="31"/>
  <c r="S23" i="31"/>
  <c r="T23" i="31"/>
  <c r="R24" i="31"/>
  <c r="S24" i="31"/>
  <c r="T24" i="31"/>
  <c r="R25" i="31"/>
  <c r="S25" i="31"/>
  <c r="T25" i="31"/>
  <c r="R5" i="30"/>
  <c r="S5" i="30"/>
  <c r="T5" i="30"/>
  <c r="R6" i="30"/>
  <c r="S6" i="30"/>
  <c r="T6" i="30"/>
  <c r="R7" i="30"/>
  <c r="S7" i="30"/>
  <c r="T7" i="30"/>
  <c r="R8" i="30"/>
  <c r="S8" i="30"/>
  <c r="T8" i="30"/>
  <c r="R9" i="30"/>
  <c r="S9" i="30"/>
  <c r="T9" i="30"/>
  <c r="R10" i="30"/>
  <c r="S10" i="30"/>
  <c r="T10" i="30"/>
  <c r="R11" i="30"/>
  <c r="S11" i="30"/>
  <c r="T11" i="30"/>
  <c r="R12" i="30"/>
  <c r="S12" i="30"/>
  <c r="T12" i="30"/>
  <c r="R13" i="30"/>
  <c r="S13" i="30"/>
  <c r="T13" i="30"/>
  <c r="R14" i="30"/>
  <c r="S14" i="30"/>
  <c r="T14" i="30"/>
  <c r="R15" i="30"/>
  <c r="S15" i="30"/>
  <c r="T15" i="30"/>
  <c r="R16" i="30"/>
  <c r="S16" i="30"/>
  <c r="T16" i="30"/>
  <c r="R17" i="30"/>
  <c r="S17" i="30"/>
  <c r="T17" i="30"/>
  <c r="R18" i="30"/>
  <c r="S18" i="30"/>
  <c r="T18" i="30"/>
  <c r="R19" i="30"/>
  <c r="S19" i="30"/>
  <c r="T19" i="30"/>
  <c r="R20" i="30"/>
  <c r="S20" i="30"/>
  <c r="T20" i="30"/>
  <c r="R21" i="30"/>
  <c r="S21" i="30"/>
  <c r="T21" i="30"/>
  <c r="R22" i="30"/>
  <c r="S22" i="30"/>
  <c r="T22" i="30"/>
  <c r="R23" i="30"/>
  <c r="S23" i="30"/>
  <c r="T23" i="30"/>
  <c r="R24" i="30"/>
  <c r="S24" i="30"/>
  <c r="T24" i="30"/>
  <c r="R25" i="30"/>
  <c r="S25" i="30"/>
  <c r="T25" i="30"/>
  <c r="R5" i="29"/>
  <c r="S5" i="29"/>
  <c r="T5" i="29"/>
  <c r="R6" i="29"/>
  <c r="S6" i="29"/>
  <c r="T6" i="29"/>
  <c r="R7" i="29"/>
  <c r="S7" i="29"/>
  <c r="T7" i="29"/>
  <c r="R8" i="29"/>
  <c r="S8" i="29"/>
  <c r="T8" i="29"/>
  <c r="R9" i="29"/>
  <c r="S9" i="29"/>
  <c r="T9" i="29"/>
  <c r="R10" i="29"/>
  <c r="S10" i="29"/>
  <c r="T10" i="29"/>
  <c r="R11" i="29"/>
  <c r="S11" i="29"/>
  <c r="T11" i="29"/>
  <c r="R12" i="29"/>
  <c r="S12" i="29"/>
  <c r="T12" i="29"/>
  <c r="R13" i="29"/>
  <c r="S13" i="29"/>
  <c r="T13" i="29"/>
  <c r="R14" i="29"/>
  <c r="S14" i="29"/>
  <c r="T14" i="29"/>
  <c r="R15" i="29"/>
  <c r="S15" i="29"/>
  <c r="T15" i="29"/>
  <c r="R16" i="29"/>
  <c r="S16" i="29"/>
  <c r="T16" i="29"/>
  <c r="R17" i="29"/>
  <c r="S17" i="29"/>
  <c r="T17" i="29"/>
  <c r="R18" i="29"/>
  <c r="S18" i="29"/>
  <c r="T18" i="29"/>
  <c r="R19" i="29"/>
  <c r="S19" i="29"/>
  <c r="T19" i="29"/>
  <c r="R20" i="29"/>
  <c r="S20" i="29"/>
  <c r="T20" i="29"/>
  <c r="R21" i="29"/>
  <c r="S21" i="29"/>
  <c r="T21" i="29"/>
  <c r="R22" i="29"/>
  <c r="S22" i="29"/>
  <c r="T22" i="29"/>
  <c r="R23" i="29"/>
  <c r="S23" i="29"/>
  <c r="T23" i="29"/>
  <c r="R24" i="29"/>
  <c r="S24" i="29"/>
  <c r="T24" i="29"/>
  <c r="R25" i="29"/>
  <c r="S25" i="29"/>
  <c r="T25" i="29"/>
  <c r="R5" i="28"/>
  <c r="S5" i="28"/>
  <c r="T5" i="28"/>
  <c r="R6" i="28"/>
  <c r="S6" i="28"/>
  <c r="T6" i="28"/>
  <c r="R7" i="28"/>
  <c r="S7" i="28"/>
  <c r="T7" i="28"/>
  <c r="R8" i="28"/>
  <c r="S8" i="28"/>
  <c r="T8" i="28"/>
  <c r="R9" i="28"/>
  <c r="S9" i="28"/>
  <c r="T9" i="28"/>
  <c r="R10" i="28"/>
  <c r="S10" i="28"/>
  <c r="T10" i="28"/>
  <c r="R11" i="28"/>
  <c r="S11" i="28"/>
  <c r="T11" i="28"/>
  <c r="R12" i="28"/>
  <c r="S12" i="28"/>
  <c r="T12" i="28"/>
  <c r="R13" i="28"/>
  <c r="S13" i="28"/>
  <c r="T13" i="28"/>
  <c r="R14" i="28"/>
  <c r="S14" i="28"/>
  <c r="T14" i="28"/>
  <c r="R15" i="28"/>
  <c r="S15" i="28"/>
  <c r="T15" i="28"/>
  <c r="R16" i="28"/>
  <c r="S16" i="28"/>
  <c r="T16" i="28"/>
  <c r="R17" i="28"/>
  <c r="S17" i="28"/>
  <c r="T17" i="28"/>
  <c r="R18" i="28"/>
  <c r="S18" i="28"/>
  <c r="T18" i="28"/>
  <c r="R19" i="28"/>
  <c r="S19" i="28"/>
  <c r="T19" i="28"/>
  <c r="R20" i="28"/>
  <c r="S20" i="28"/>
  <c r="T20" i="28"/>
  <c r="R21" i="28"/>
  <c r="S21" i="28"/>
  <c r="T21" i="28"/>
  <c r="R22" i="28"/>
  <c r="S22" i="28"/>
  <c r="T22" i="28"/>
  <c r="R23" i="28"/>
  <c r="S23" i="28"/>
  <c r="T23" i="28"/>
  <c r="R24" i="28"/>
  <c r="S24" i="28"/>
  <c r="T24" i="28"/>
  <c r="R25" i="28"/>
  <c r="S25" i="28"/>
  <c r="T25" i="28"/>
  <c r="R5" i="27"/>
  <c r="S5" i="27"/>
  <c r="T5" i="27"/>
  <c r="R6" i="27"/>
  <c r="S6" i="27"/>
  <c r="T6" i="27"/>
  <c r="R7" i="27"/>
  <c r="S7" i="27"/>
  <c r="T7" i="27"/>
  <c r="R8" i="27"/>
  <c r="S8" i="27"/>
  <c r="T8" i="27"/>
  <c r="R9" i="27"/>
  <c r="S9" i="27"/>
  <c r="T9" i="27"/>
  <c r="R10" i="27"/>
  <c r="S10" i="27"/>
  <c r="T10" i="27"/>
  <c r="R11" i="27"/>
  <c r="S11" i="27"/>
  <c r="T11" i="27"/>
  <c r="R12" i="27"/>
  <c r="S12" i="27"/>
  <c r="T12" i="27"/>
  <c r="R13" i="27"/>
  <c r="S13" i="27"/>
  <c r="T13" i="27"/>
  <c r="R14" i="27"/>
  <c r="S14" i="27"/>
  <c r="T14" i="27"/>
  <c r="R15" i="27"/>
  <c r="S15" i="27"/>
  <c r="T15" i="27"/>
  <c r="R16" i="27"/>
  <c r="S16" i="27"/>
  <c r="T16" i="27"/>
  <c r="R17" i="27"/>
  <c r="S17" i="27"/>
  <c r="T17" i="27"/>
  <c r="R18" i="27"/>
  <c r="S18" i="27"/>
  <c r="T18" i="27"/>
  <c r="R19" i="27"/>
  <c r="S19" i="27"/>
  <c r="T19" i="27"/>
  <c r="R20" i="27"/>
  <c r="S20" i="27"/>
  <c r="T20" i="27"/>
  <c r="R21" i="27"/>
  <c r="S21" i="27"/>
  <c r="T21" i="27"/>
  <c r="R22" i="27"/>
  <c r="S22" i="27"/>
  <c r="T22" i="27"/>
  <c r="R23" i="27"/>
  <c r="S23" i="27"/>
  <c r="T23" i="27"/>
  <c r="R24" i="27"/>
  <c r="S24" i="27"/>
  <c r="T24" i="27"/>
  <c r="R25" i="27"/>
  <c r="S25" i="27"/>
  <c r="T25" i="27"/>
  <c r="R5" i="26"/>
  <c r="S5" i="26"/>
  <c r="T5" i="26"/>
  <c r="R6" i="26"/>
  <c r="S6" i="26"/>
  <c r="T6" i="26"/>
  <c r="R7" i="26"/>
  <c r="S7" i="26"/>
  <c r="T7" i="26"/>
  <c r="R8" i="26"/>
  <c r="S8" i="26"/>
  <c r="T8" i="26"/>
  <c r="R9" i="26"/>
  <c r="S9" i="26"/>
  <c r="T9" i="26"/>
  <c r="R10" i="26"/>
  <c r="S10" i="26"/>
  <c r="T10" i="26"/>
  <c r="R11" i="26"/>
  <c r="S11" i="26"/>
  <c r="T11" i="26"/>
  <c r="R12" i="26"/>
  <c r="S12" i="26"/>
  <c r="T12" i="26"/>
  <c r="R13" i="26"/>
  <c r="S13" i="26"/>
  <c r="T13" i="26"/>
  <c r="R14" i="26"/>
  <c r="S14" i="26"/>
  <c r="T14" i="26"/>
  <c r="R15" i="26"/>
  <c r="S15" i="26"/>
  <c r="T15" i="26"/>
  <c r="R16" i="26"/>
  <c r="S16" i="26"/>
  <c r="T16" i="26"/>
  <c r="R17" i="26"/>
  <c r="S17" i="26"/>
  <c r="T17" i="26"/>
  <c r="R18" i="26"/>
  <c r="S18" i="26"/>
  <c r="T18" i="26"/>
  <c r="R19" i="26"/>
  <c r="S19" i="26"/>
  <c r="T19" i="26"/>
  <c r="R20" i="26"/>
  <c r="S20" i="26"/>
  <c r="T20" i="26"/>
  <c r="R21" i="26"/>
  <c r="S21" i="26"/>
  <c r="T21" i="26"/>
  <c r="R22" i="26"/>
  <c r="S22" i="26"/>
  <c r="T22" i="26"/>
  <c r="R23" i="26"/>
  <c r="S23" i="26"/>
  <c r="T23" i="26"/>
  <c r="R24" i="26"/>
  <c r="S24" i="26"/>
  <c r="T24" i="26"/>
  <c r="R25" i="26"/>
  <c r="S25" i="26"/>
  <c r="T25" i="26"/>
  <c r="R5" i="25"/>
  <c r="S5" i="25"/>
  <c r="T5" i="25"/>
  <c r="R6" i="25"/>
  <c r="S6" i="25"/>
  <c r="T6" i="25"/>
  <c r="R7" i="25"/>
  <c r="S7" i="25"/>
  <c r="T7" i="25"/>
  <c r="R8" i="25"/>
  <c r="S8" i="25"/>
  <c r="T8" i="25"/>
  <c r="R9" i="25"/>
  <c r="S9" i="25"/>
  <c r="T9" i="25"/>
  <c r="R10" i="25"/>
  <c r="S10" i="25"/>
  <c r="T10" i="25"/>
  <c r="R11" i="25"/>
  <c r="S11" i="25"/>
  <c r="T11" i="25"/>
  <c r="R12" i="25"/>
  <c r="S12" i="25"/>
  <c r="T12" i="25"/>
  <c r="R13" i="25"/>
  <c r="S13" i="25"/>
  <c r="T13" i="25"/>
  <c r="R14" i="25"/>
  <c r="S14" i="25"/>
  <c r="T14" i="25"/>
  <c r="R15" i="25"/>
  <c r="S15" i="25"/>
  <c r="T15" i="25"/>
  <c r="R16" i="25"/>
  <c r="S16" i="25"/>
  <c r="T16" i="25"/>
  <c r="R17" i="25"/>
  <c r="S17" i="25"/>
  <c r="T17" i="25"/>
  <c r="R18" i="25"/>
  <c r="S18" i="25"/>
  <c r="T18" i="25"/>
  <c r="R19" i="25"/>
  <c r="S19" i="25"/>
  <c r="T19" i="25"/>
  <c r="R20" i="25"/>
  <c r="S20" i="25"/>
  <c r="T20" i="25"/>
  <c r="R21" i="25"/>
  <c r="S21" i="25"/>
  <c r="T21" i="25"/>
  <c r="R22" i="25"/>
  <c r="S22" i="25"/>
  <c r="T22" i="25"/>
  <c r="R23" i="25"/>
  <c r="S23" i="25"/>
  <c r="T23" i="25"/>
  <c r="R24" i="25"/>
  <c r="S24" i="25"/>
  <c r="T24" i="25"/>
  <c r="R25" i="25"/>
  <c r="S25" i="25"/>
  <c r="T25" i="25"/>
  <c r="R5" i="23"/>
  <c r="S5" i="23"/>
  <c r="T5" i="23"/>
  <c r="R6" i="23"/>
  <c r="S6" i="23"/>
  <c r="T6" i="23"/>
  <c r="R7" i="23"/>
  <c r="S7" i="23"/>
  <c r="T7" i="23"/>
  <c r="R8" i="23"/>
  <c r="S8" i="23"/>
  <c r="T8" i="23"/>
  <c r="R9" i="23"/>
  <c r="S9" i="23"/>
  <c r="T9" i="23"/>
  <c r="R10" i="23"/>
  <c r="S10" i="23"/>
  <c r="T10" i="23"/>
  <c r="R11" i="23"/>
  <c r="S11" i="23"/>
  <c r="T11" i="23"/>
  <c r="R12" i="23"/>
  <c r="S12" i="23"/>
  <c r="T12" i="23"/>
  <c r="R13" i="23"/>
  <c r="S13" i="23"/>
  <c r="T13" i="23"/>
  <c r="R14" i="23"/>
  <c r="S14" i="23"/>
  <c r="T14" i="23"/>
  <c r="R15" i="23"/>
  <c r="S15" i="23"/>
  <c r="T15" i="23"/>
  <c r="R16" i="23"/>
  <c r="S16" i="23"/>
  <c r="T16" i="23"/>
  <c r="R17" i="23"/>
  <c r="S17" i="23"/>
  <c r="T17" i="23"/>
  <c r="R18" i="23"/>
  <c r="S18" i="23"/>
  <c r="T18" i="23"/>
  <c r="R19" i="23"/>
  <c r="S19" i="23"/>
  <c r="T19" i="23"/>
  <c r="R20" i="23"/>
  <c r="S20" i="23"/>
  <c r="T20" i="23"/>
  <c r="R21" i="23"/>
  <c r="S21" i="23"/>
  <c r="T21" i="23"/>
  <c r="R22" i="23"/>
  <c r="S22" i="23"/>
  <c r="T22" i="23"/>
  <c r="R23" i="23"/>
  <c r="S23" i="23"/>
  <c r="T23" i="23"/>
  <c r="R24" i="23"/>
  <c r="S24" i="23"/>
  <c r="T24" i="23"/>
  <c r="R25" i="23"/>
  <c r="S25" i="23"/>
  <c r="T25" i="23"/>
  <c r="R5" i="22"/>
  <c r="S5" i="22"/>
  <c r="T5" i="22"/>
  <c r="R6" i="22"/>
  <c r="S6" i="22"/>
  <c r="T6" i="22"/>
  <c r="R7" i="22"/>
  <c r="S7" i="22"/>
  <c r="T7" i="22"/>
  <c r="R8" i="22"/>
  <c r="S8" i="22"/>
  <c r="T8" i="22"/>
  <c r="R9" i="22"/>
  <c r="S9" i="22"/>
  <c r="T9" i="22"/>
  <c r="R10" i="22"/>
  <c r="S10" i="22"/>
  <c r="T10" i="22"/>
  <c r="R11" i="22"/>
  <c r="S11" i="22"/>
  <c r="T11" i="22"/>
  <c r="R12" i="22"/>
  <c r="S12" i="22"/>
  <c r="T12" i="22"/>
  <c r="R13" i="22"/>
  <c r="S13" i="22"/>
  <c r="T13" i="22"/>
  <c r="R14" i="22"/>
  <c r="S14" i="22"/>
  <c r="T14" i="22"/>
  <c r="R15" i="22"/>
  <c r="S15" i="22"/>
  <c r="T15" i="22"/>
  <c r="R16" i="22"/>
  <c r="S16" i="22"/>
  <c r="T16" i="22"/>
  <c r="R17" i="22"/>
  <c r="S17" i="22"/>
  <c r="T17" i="22"/>
  <c r="R18" i="22"/>
  <c r="S18" i="22"/>
  <c r="T18" i="22"/>
  <c r="R19" i="22"/>
  <c r="S19" i="22"/>
  <c r="T19" i="22"/>
  <c r="R20" i="22"/>
  <c r="S20" i="22"/>
  <c r="T20" i="22"/>
  <c r="R21" i="22"/>
  <c r="S21" i="22"/>
  <c r="T21" i="22"/>
  <c r="R22" i="22"/>
  <c r="S22" i="22"/>
  <c r="T22" i="22"/>
  <c r="R23" i="22"/>
  <c r="S23" i="22"/>
  <c r="T23" i="22"/>
  <c r="R24" i="22"/>
  <c r="S24" i="22"/>
  <c r="T24" i="22"/>
  <c r="R25" i="22"/>
  <c r="S25" i="22"/>
  <c r="T25" i="22"/>
  <c r="R5" i="21"/>
  <c r="S5" i="21"/>
  <c r="T5" i="21"/>
  <c r="R6" i="21"/>
  <c r="S6" i="21"/>
  <c r="T6" i="21"/>
  <c r="R7" i="21"/>
  <c r="S7" i="21"/>
  <c r="T7" i="21"/>
  <c r="R8" i="21"/>
  <c r="S8" i="21"/>
  <c r="T8" i="21"/>
  <c r="R9" i="21"/>
  <c r="S9" i="21"/>
  <c r="T9" i="21"/>
  <c r="R10" i="21"/>
  <c r="S10" i="21"/>
  <c r="T10" i="21"/>
  <c r="R11" i="21"/>
  <c r="S11" i="21"/>
  <c r="T11" i="21"/>
  <c r="R12" i="21"/>
  <c r="S12" i="21"/>
  <c r="T12" i="21"/>
  <c r="R13" i="21"/>
  <c r="S13" i="21"/>
  <c r="T13" i="21"/>
  <c r="R14" i="21"/>
  <c r="S14" i="21"/>
  <c r="T14" i="21"/>
  <c r="R15" i="21"/>
  <c r="S15" i="21"/>
  <c r="T15" i="21"/>
  <c r="R16" i="21"/>
  <c r="S16" i="21"/>
  <c r="T16" i="21"/>
  <c r="R17" i="21"/>
  <c r="S17" i="21"/>
  <c r="T17" i="21"/>
  <c r="R18" i="21"/>
  <c r="S18" i="21"/>
  <c r="T18" i="21"/>
  <c r="R19" i="21"/>
  <c r="S19" i="21"/>
  <c r="T19" i="21"/>
  <c r="R20" i="21"/>
  <c r="S20" i="21"/>
  <c r="T20" i="21"/>
  <c r="R21" i="21"/>
  <c r="S21" i="21"/>
  <c r="T21" i="21"/>
  <c r="R22" i="21"/>
  <c r="S22" i="21"/>
  <c r="T22" i="21"/>
  <c r="R23" i="21"/>
  <c r="S23" i="21"/>
  <c r="T23" i="21"/>
  <c r="R24" i="21"/>
  <c r="S24" i="21"/>
  <c r="T24" i="21"/>
  <c r="R25" i="21"/>
  <c r="S25" i="21"/>
  <c r="T25" i="21"/>
  <c r="R5" i="20"/>
  <c r="S5" i="20"/>
  <c r="T5" i="20"/>
  <c r="R6" i="20"/>
  <c r="S6" i="20"/>
  <c r="T6" i="20"/>
  <c r="R7" i="20"/>
  <c r="S7" i="20"/>
  <c r="T7" i="20"/>
  <c r="R8" i="20"/>
  <c r="S8" i="20"/>
  <c r="T8" i="20"/>
  <c r="R9" i="20"/>
  <c r="S9" i="20"/>
  <c r="T9" i="20"/>
  <c r="R10" i="20"/>
  <c r="S10" i="20"/>
  <c r="T10" i="20"/>
  <c r="R11" i="20"/>
  <c r="S11" i="20"/>
  <c r="T11" i="20"/>
  <c r="R12" i="20"/>
  <c r="S12" i="20"/>
  <c r="T12" i="20"/>
  <c r="R13" i="20"/>
  <c r="S13" i="20"/>
  <c r="T13" i="20"/>
  <c r="R14" i="20"/>
  <c r="S14" i="20"/>
  <c r="T14" i="20"/>
  <c r="R15" i="20"/>
  <c r="S15" i="20"/>
  <c r="T15" i="20"/>
  <c r="R16" i="20"/>
  <c r="S16" i="20"/>
  <c r="T16" i="20"/>
  <c r="R17" i="20"/>
  <c r="S17" i="20"/>
  <c r="T17" i="20"/>
  <c r="R18" i="20"/>
  <c r="S18" i="20"/>
  <c r="T18" i="20"/>
  <c r="R19" i="20"/>
  <c r="S19" i="20"/>
  <c r="T19" i="20"/>
  <c r="R20" i="20"/>
  <c r="S20" i="20"/>
  <c r="T20" i="20"/>
  <c r="R21" i="20"/>
  <c r="S21" i="20"/>
  <c r="T21" i="20"/>
  <c r="R22" i="20"/>
  <c r="S22" i="20"/>
  <c r="T22" i="20"/>
  <c r="R23" i="20"/>
  <c r="S23" i="20"/>
  <c r="T23" i="20"/>
  <c r="R24" i="20"/>
  <c r="S24" i="20"/>
  <c r="T24" i="20"/>
  <c r="R25" i="20"/>
  <c r="S25" i="20"/>
  <c r="T25" i="20"/>
  <c r="R5" i="19"/>
  <c r="S5" i="19"/>
  <c r="T5" i="19"/>
  <c r="R6" i="19"/>
  <c r="S6" i="19"/>
  <c r="T6" i="19"/>
  <c r="R7" i="19"/>
  <c r="S7" i="19"/>
  <c r="T7" i="19"/>
  <c r="R8" i="19"/>
  <c r="S8" i="19"/>
  <c r="T8" i="19"/>
  <c r="R9" i="19"/>
  <c r="S9" i="19"/>
  <c r="T9" i="19"/>
  <c r="R10" i="19"/>
  <c r="S10" i="19"/>
  <c r="T10" i="19"/>
  <c r="R11" i="19"/>
  <c r="S11" i="19"/>
  <c r="T11" i="19"/>
  <c r="R12" i="19"/>
  <c r="S12" i="19"/>
  <c r="T12" i="19"/>
  <c r="R13" i="19"/>
  <c r="S13" i="19"/>
  <c r="T13" i="19"/>
  <c r="R14" i="19"/>
  <c r="S14" i="19"/>
  <c r="T14" i="19"/>
  <c r="R15" i="19"/>
  <c r="S15" i="19"/>
  <c r="T15" i="19"/>
  <c r="R16" i="19"/>
  <c r="S16" i="19"/>
  <c r="T16" i="19"/>
  <c r="R17" i="19"/>
  <c r="S17" i="19"/>
  <c r="T17" i="19"/>
  <c r="R18" i="19"/>
  <c r="S18" i="19"/>
  <c r="T18" i="19"/>
  <c r="R19" i="19"/>
  <c r="S19" i="19"/>
  <c r="T19" i="19"/>
  <c r="R20" i="19"/>
  <c r="S20" i="19"/>
  <c r="T20" i="19"/>
  <c r="R21" i="19"/>
  <c r="S21" i="19"/>
  <c r="T21" i="19"/>
  <c r="R22" i="19"/>
  <c r="S22" i="19"/>
  <c r="T22" i="19"/>
  <c r="R23" i="19"/>
  <c r="S23" i="19"/>
  <c r="T23" i="19"/>
  <c r="R24" i="19"/>
  <c r="S24" i="19"/>
  <c r="T24" i="19"/>
  <c r="R25" i="19"/>
  <c r="S25" i="19"/>
  <c r="T25" i="19"/>
  <c r="R5" i="18"/>
  <c r="S5" i="18"/>
  <c r="T5" i="18"/>
  <c r="R6" i="18"/>
  <c r="S6" i="18"/>
  <c r="T6" i="18"/>
  <c r="R7" i="18"/>
  <c r="S7" i="18"/>
  <c r="T7" i="18"/>
  <c r="R8" i="18"/>
  <c r="S8" i="18"/>
  <c r="T8" i="18"/>
  <c r="R9" i="18"/>
  <c r="S9" i="18"/>
  <c r="T9" i="18"/>
  <c r="R10" i="18"/>
  <c r="S10" i="18"/>
  <c r="T10" i="18"/>
  <c r="R11" i="18"/>
  <c r="S11" i="18"/>
  <c r="T11" i="18"/>
  <c r="R12" i="18"/>
  <c r="S12" i="18"/>
  <c r="T12" i="18"/>
  <c r="R13" i="18"/>
  <c r="S13" i="18"/>
  <c r="T13" i="18"/>
  <c r="R14" i="18"/>
  <c r="S14" i="18"/>
  <c r="T14" i="18"/>
  <c r="R15" i="18"/>
  <c r="S15" i="18"/>
  <c r="T15" i="18"/>
  <c r="R16" i="18"/>
  <c r="S16" i="18"/>
  <c r="T16" i="18"/>
  <c r="R17" i="18"/>
  <c r="S17" i="18"/>
  <c r="T17" i="18"/>
  <c r="R18" i="18"/>
  <c r="S18" i="18"/>
  <c r="T18" i="18"/>
  <c r="R19" i="18"/>
  <c r="S19" i="18"/>
  <c r="T19" i="18"/>
  <c r="R20" i="18"/>
  <c r="S20" i="18"/>
  <c r="T20" i="18"/>
  <c r="R21" i="18"/>
  <c r="S21" i="18"/>
  <c r="T21" i="18"/>
  <c r="R22" i="18"/>
  <c r="S22" i="18"/>
  <c r="T22" i="18"/>
  <c r="R23" i="18"/>
  <c r="S23" i="18"/>
  <c r="T23" i="18"/>
  <c r="R24" i="18"/>
  <c r="S24" i="18"/>
  <c r="T24" i="18"/>
  <c r="R25" i="18"/>
  <c r="S25" i="18"/>
  <c r="T25" i="18"/>
  <c r="R5" i="17"/>
  <c r="S5" i="17"/>
  <c r="T5" i="17"/>
  <c r="R6" i="17"/>
  <c r="S6" i="17"/>
  <c r="T6" i="17"/>
  <c r="R7" i="17"/>
  <c r="S7" i="17"/>
  <c r="T7" i="17"/>
  <c r="R8" i="17"/>
  <c r="S8" i="17"/>
  <c r="T8" i="17"/>
  <c r="R9" i="17"/>
  <c r="S9" i="17"/>
  <c r="T9" i="17"/>
  <c r="R10" i="17"/>
  <c r="S10" i="17"/>
  <c r="T10" i="17"/>
  <c r="R11" i="17"/>
  <c r="S11" i="17"/>
  <c r="T11" i="17"/>
  <c r="R12" i="17"/>
  <c r="S12" i="17"/>
  <c r="T12" i="17"/>
  <c r="R13" i="17"/>
  <c r="S13" i="17"/>
  <c r="T13" i="17"/>
  <c r="R14" i="17"/>
  <c r="S14" i="17"/>
  <c r="T14" i="17"/>
  <c r="R15" i="17"/>
  <c r="S15" i="17"/>
  <c r="T15" i="17"/>
  <c r="R16" i="17"/>
  <c r="S16" i="17"/>
  <c r="T16" i="17"/>
  <c r="R17" i="17"/>
  <c r="S17" i="17"/>
  <c r="T17" i="17"/>
  <c r="R18" i="17"/>
  <c r="S18" i="17"/>
  <c r="T18" i="17"/>
  <c r="R19" i="17"/>
  <c r="S19" i="17"/>
  <c r="T19" i="17"/>
  <c r="R20" i="17"/>
  <c r="S20" i="17"/>
  <c r="T20" i="17"/>
  <c r="R21" i="17"/>
  <c r="S21" i="17"/>
  <c r="T21" i="17"/>
  <c r="R22" i="17"/>
  <c r="S22" i="17"/>
  <c r="T22" i="17"/>
  <c r="R23" i="17"/>
  <c r="S23" i="17"/>
  <c r="T23" i="17"/>
  <c r="R24" i="17"/>
  <c r="S24" i="17"/>
  <c r="T24" i="17"/>
  <c r="R25" i="17"/>
  <c r="S25" i="17"/>
  <c r="T25" i="17"/>
  <c r="R5" i="73"/>
  <c r="S5" i="73"/>
  <c r="T5" i="73"/>
  <c r="R6" i="73"/>
  <c r="S6" i="73"/>
  <c r="T6" i="73"/>
  <c r="R7" i="73"/>
  <c r="S7" i="73"/>
  <c r="T7" i="73"/>
  <c r="R8" i="73"/>
  <c r="S8" i="73"/>
  <c r="T8" i="73"/>
  <c r="R9" i="73"/>
  <c r="S9" i="73"/>
  <c r="T9" i="73"/>
  <c r="R10" i="73"/>
  <c r="S10" i="73"/>
  <c r="T10" i="73"/>
  <c r="R11" i="73"/>
  <c r="S11" i="73"/>
  <c r="T11" i="73"/>
  <c r="R12" i="73"/>
  <c r="S12" i="73"/>
  <c r="T12" i="73"/>
  <c r="R13" i="73"/>
  <c r="S13" i="73"/>
  <c r="T13" i="73"/>
  <c r="R14" i="73"/>
  <c r="S14" i="73"/>
  <c r="T14" i="73"/>
  <c r="R15" i="73"/>
  <c r="S15" i="73"/>
  <c r="T15" i="73"/>
  <c r="R16" i="73"/>
  <c r="S16" i="73"/>
  <c r="T16" i="73"/>
  <c r="R17" i="73"/>
  <c r="S17" i="73"/>
  <c r="T17" i="73"/>
  <c r="R18" i="73"/>
  <c r="S18" i="73"/>
  <c r="T18" i="73"/>
  <c r="R19" i="73"/>
  <c r="S19" i="73"/>
  <c r="T19" i="73"/>
  <c r="R20" i="73"/>
  <c r="S20" i="73"/>
  <c r="T20" i="73"/>
  <c r="R21" i="73"/>
  <c r="S21" i="73"/>
  <c r="T21" i="73"/>
  <c r="R22" i="73"/>
  <c r="S22" i="73"/>
  <c r="T22" i="73"/>
  <c r="R23" i="73"/>
  <c r="S23" i="73"/>
  <c r="T23" i="73"/>
  <c r="R24" i="73"/>
  <c r="S24" i="73"/>
  <c r="T24" i="73"/>
  <c r="R25" i="73"/>
  <c r="S25" i="73"/>
  <c r="T25" i="73"/>
  <c r="F3" i="16"/>
  <c r="H3" i="16"/>
  <c r="J3" i="16"/>
  <c r="L3" i="16"/>
  <c r="N3" i="16"/>
  <c r="P3" i="16"/>
  <c r="F3" i="15"/>
  <c r="H3" i="15"/>
  <c r="J3" i="15"/>
  <c r="F3" i="13"/>
  <c r="H3" i="13"/>
  <c r="J3" i="13"/>
  <c r="L3" i="13"/>
  <c r="N3" i="13"/>
  <c r="P3" i="13"/>
  <c r="D3" i="14"/>
  <c r="F3" i="14"/>
  <c r="H3" i="14"/>
  <c r="J3" i="14"/>
  <c r="L3" i="14"/>
  <c r="N3" i="14"/>
  <c r="P3" i="14"/>
  <c r="D3" i="14" a="1"/>
  <c r="F3" i="24"/>
  <c r="H3" i="24"/>
  <c r="J3" i="24"/>
  <c r="S3" i="24"/>
  <c r="U3" i="24"/>
  <c r="W3" i="24"/>
  <c r="L5" i="24"/>
  <c r="M5" i="24"/>
  <c r="N5" i="24"/>
  <c r="Y5" i="24"/>
  <c r="Z5" i="24"/>
  <c r="AA5" i="24"/>
  <c r="L6" i="24"/>
  <c r="M6" i="24"/>
  <c r="N6" i="24"/>
  <c r="Y6" i="24"/>
  <c r="Z6" i="24"/>
  <c r="AA6" i="24"/>
  <c r="L7" i="24"/>
  <c r="M7" i="24"/>
  <c r="N7" i="24"/>
  <c r="Y7" i="24"/>
  <c r="Z7" i="24"/>
  <c r="AA7" i="24"/>
  <c r="L8" i="24"/>
  <c r="M8" i="24"/>
  <c r="N8" i="24"/>
  <c r="Y8" i="24"/>
  <c r="Z8" i="24"/>
  <c r="AA8" i="24"/>
  <c r="L9" i="24"/>
  <c r="M9" i="24"/>
  <c r="N9" i="24"/>
  <c r="Y9" i="24"/>
  <c r="Z9" i="24"/>
  <c r="AA9" i="24"/>
  <c r="L10" i="24"/>
  <c r="M10" i="24"/>
  <c r="N10" i="24"/>
  <c r="Y10" i="24"/>
  <c r="Z10" i="24"/>
  <c r="AA10" i="24"/>
  <c r="L11" i="24"/>
  <c r="M11" i="24"/>
  <c r="N11" i="24"/>
  <c r="Y11" i="24"/>
  <c r="Z11" i="24"/>
  <c r="AA11" i="24"/>
  <c r="L12" i="24"/>
  <c r="M12" i="24"/>
  <c r="N12" i="24"/>
  <c r="Y12" i="24"/>
  <c r="Z12" i="24"/>
  <c r="AA12" i="24"/>
  <c r="L13" i="24"/>
  <c r="M13" i="24"/>
  <c r="N13" i="24"/>
  <c r="Y13" i="24"/>
  <c r="Z13" i="24"/>
  <c r="AA13" i="24"/>
  <c r="L14" i="24"/>
  <c r="M14" i="24"/>
  <c r="N14" i="24"/>
  <c r="Y14" i="24"/>
  <c r="Z14" i="24"/>
  <c r="AA14" i="24"/>
  <c r="L15" i="24"/>
  <c r="M15" i="24"/>
  <c r="N15" i="24"/>
  <c r="Y15" i="24"/>
  <c r="Z15" i="24"/>
  <c r="AA15" i="24"/>
  <c r="L16" i="24"/>
  <c r="M16" i="24"/>
  <c r="N16" i="24"/>
  <c r="Y16" i="24"/>
  <c r="Z16" i="24"/>
  <c r="AA16" i="24"/>
  <c r="L17" i="24"/>
  <c r="M17" i="24"/>
  <c r="N17" i="24"/>
  <c r="Y17" i="24"/>
  <c r="Z17" i="24"/>
  <c r="AA17" i="24"/>
  <c r="L18" i="24"/>
  <c r="M18" i="24"/>
  <c r="N18" i="24"/>
  <c r="Y18" i="24"/>
  <c r="Z18" i="24"/>
  <c r="AA18" i="24"/>
  <c r="L19" i="24"/>
  <c r="M19" i="24"/>
  <c r="N19" i="24"/>
  <c r="Y19" i="24"/>
  <c r="Z19" i="24"/>
  <c r="AA19" i="24"/>
  <c r="Y20" i="24"/>
  <c r="Z20" i="24"/>
  <c r="AA20" i="24"/>
  <c r="Y21" i="24"/>
  <c r="Z21" i="24"/>
  <c r="AA21" i="24"/>
  <c r="Y22" i="24"/>
  <c r="Z22" i="24"/>
  <c r="AA22" i="24"/>
  <c r="Y23" i="24"/>
  <c r="Z23" i="24"/>
  <c r="AA23" i="24"/>
  <c r="Y24" i="24"/>
  <c r="Z24" i="24"/>
  <c r="AA24" i="24"/>
  <c r="Y25" i="24"/>
  <c r="Z25" i="24"/>
  <c r="AA25" i="24"/>
  <c r="Y26" i="24"/>
  <c r="Z26" i="24"/>
  <c r="AA26" i="24"/>
  <c r="Y27" i="24"/>
  <c r="Z27" i="24"/>
  <c r="AA27" i="24"/>
  <c r="Y28" i="24"/>
  <c r="Z28" i="24"/>
  <c r="AA28" i="24"/>
  <c r="Y29" i="24"/>
  <c r="Z29" i="24"/>
  <c r="AA29" i="24"/>
  <c r="Y30" i="24"/>
  <c r="Z30" i="24"/>
  <c r="AA30" i="24"/>
  <c r="Y31" i="24"/>
  <c r="Z31" i="24"/>
  <c r="AA31" i="24"/>
  <c r="Y32" i="24"/>
  <c r="Z32" i="24"/>
  <c r="AA32" i="24"/>
  <c r="D3" i="55"/>
  <c r="F3" i="55"/>
  <c r="H3" i="55"/>
  <c r="J3" i="55"/>
  <c r="S3" i="55"/>
  <c r="U3" i="55"/>
  <c r="W3" i="55"/>
  <c r="L5" i="55"/>
  <c r="M5" i="55"/>
  <c r="N5" i="55"/>
  <c r="Y5" i="55"/>
  <c r="Z5" i="55"/>
  <c r="AA5" i="55"/>
  <c r="L6" i="55"/>
  <c r="M6" i="55"/>
  <c r="N6" i="55"/>
  <c r="Y6" i="55"/>
  <c r="Z6" i="55"/>
  <c r="AA6" i="55"/>
  <c r="L7" i="55"/>
  <c r="M7" i="55"/>
  <c r="N7" i="55"/>
  <c r="Y7" i="55"/>
  <c r="Z7" i="55"/>
  <c r="AA7" i="55"/>
  <c r="L8" i="55"/>
  <c r="M8" i="55"/>
  <c r="N8" i="55"/>
  <c r="Y8" i="55"/>
  <c r="Z8" i="55"/>
  <c r="AA8" i="55"/>
  <c r="L9" i="55"/>
  <c r="M9" i="55"/>
  <c r="N9" i="55"/>
  <c r="Y9" i="55"/>
  <c r="Z9" i="55"/>
  <c r="AA9" i="55"/>
  <c r="L10" i="55"/>
  <c r="M10" i="55"/>
  <c r="N10" i="55"/>
  <c r="Y10" i="55"/>
  <c r="Z10" i="55"/>
  <c r="AA10" i="55"/>
  <c r="L11" i="55"/>
  <c r="M11" i="55"/>
  <c r="N11" i="55"/>
  <c r="Y11" i="55"/>
  <c r="Z11" i="55"/>
  <c r="AA11" i="55"/>
  <c r="L12" i="55"/>
  <c r="M12" i="55"/>
  <c r="N12" i="55"/>
  <c r="Y12" i="55"/>
  <c r="Z12" i="55"/>
  <c r="AA12" i="55"/>
  <c r="L13" i="55"/>
  <c r="M13" i="55"/>
  <c r="N13" i="55"/>
  <c r="Y13" i="55"/>
  <c r="Z13" i="55"/>
  <c r="AA13" i="55"/>
  <c r="L14" i="55"/>
  <c r="M14" i="55"/>
  <c r="N14" i="55"/>
  <c r="Y14" i="55"/>
  <c r="Z14" i="55"/>
  <c r="AA14" i="55"/>
  <c r="L15" i="55"/>
  <c r="M15" i="55"/>
  <c r="N15" i="55"/>
  <c r="Y15" i="55"/>
  <c r="Z15" i="55"/>
  <c r="AA15" i="55"/>
  <c r="L16" i="55"/>
  <c r="M16" i="55"/>
  <c r="N16" i="55"/>
  <c r="Y16" i="55"/>
  <c r="Z16" i="55"/>
  <c r="AA16" i="55"/>
  <c r="L17" i="55"/>
  <c r="M17" i="55"/>
  <c r="N17" i="55"/>
  <c r="Y17" i="55"/>
  <c r="Z17" i="55"/>
  <c r="AA17" i="55"/>
  <c r="L18" i="55"/>
  <c r="M18" i="55"/>
  <c r="N18" i="55"/>
  <c r="Y18" i="55"/>
  <c r="Z18" i="55"/>
  <c r="AA18" i="55"/>
  <c r="Y19" i="55"/>
  <c r="Z19" i="55"/>
  <c r="AA19" i="55"/>
  <c r="Y20" i="55"/>
  <c r="Z20" i="55"/>
  <c r="AA20" i="55"/>
  <c r="Y21" i="55"/>
  <c r="Z21" i="55"/>
  <c r="AA21" i="55"/>
  <c r="Y22" i="55"/>
  <c r="Z22" i="55"/>
  <c r="AA22" i="55"/>
  <c r="Y23" i="55"/>
  <c r="Z23" i="55"/>
  <c r="AA23" i="55"/>
  <c r="Y24" i="55"/>
  <c r="Z24" i="55"/>
  <c r="AA24" i="55"/>
  <c r="Y25" i="55"/>
  <c r="Z25" i="55"/>
  <c r="AA25" i="55"/>
  <c r="Y26" i="55"/>
  <c r="Z26" i="55"/>
  <c r="AA26" i="55"/>
  <c r="Y27" i="55"/>
  <c r="Z27" i="55"/>
  <c r="AA27" i="55"/>
  <c r="Y28" i="55"/>
  <c r="Z28" i="55"/>
  <c r="AA28" i="55"/>
  <c r="Y29" i="55"/>
  <c r="Z29" i="55"/>
  <c r="AA29" i="55"/>
  <c r="Y30" i="55"/>
  <c r="Z30" i="55"/>
  <c r="AA30" i="55"/>
  <c r="Y31" i="55"/>
  <c r="Z31" i="55"/>
  <c r="AA31" i="55"/>
  <c r="Y32" i="55"/>
  <c r="Z32" i="55"/>
  <c r="AA32" i="55"/>
  <c r="D3" i="54"/>
  <c r="F3" i="54"/>
  <c r="H3" i="54"/>
  <c r="J3" i="54"/>
  <c r="S3" i="54"/>
  <c r="U3" i="54"/>
  <c r="W3" i="54"/>
  <c r="L5" i="54"/>
  <c r="M5" i="54"/>
  <c r="N5" i="54"/>
  <c r="Y5" i="54"/>
  <c r="Z5" i="54"/>
  <c r="AA5" i="54"/>
  <c r="L6" i="54"/>
  <c r="M6" i="54"/>
  <c r="N6" i="54"/>
  <c r="Y6" i="54"/>
  <c r="Z6" i="54"/>
  <c r="AA6" i="54"/>
  <c r="L7" i="54"/>
  <c r="M7" i="54"/>
  <c r="N7" i="54"/>
  <c r="Y7" i="54"/>
  <c r="Z7" i="54"/>
  <c r="AA7" i="54"/>
  <c r="L8" i="54"/>
  <c r="M8" i="54"/>
  <c r="N8" i="54"/>
  <c r="Y8" i="54"/>
  <c r="Z8" i="54"/>
  <c r="AA8" i="54"/>
  <c r="L9" i="54"/>
  <c r="M9" i="54"/>
  <c r="N9" i="54"/>
  <c r="Y9" i="54"/>
  <c r="Z9" i="54"/>
  <c r="AA9" i="54"/>
  <c r="L10" i="54"/>
  <c r="M10" i="54"/>
  <c r="N10" i="54"/>
  <c r="Y10" i="54"/>
  <c r="Z10" i="54"/>
  <c r="AA10" i="54"/>
  <c r="L11" i="54"/>
  <c r="M11" i="54"/>
  <c r="N11" i="54"/>
  <c r="Y11" i="54"/>
  <c r="Z11" i="54"/>
  <c r="AA11" i="54"/>
  <c r="L12" i="54"/>
  <c r="M12" i="54"/>
  <c r="N12" i="54"/>
  <c r="Y12" i="54"/>
  <c r="Z12" i="54"/>
  <c r="AA12" i="54"/>
  <c r="L13" i="54"/>
  <c r="M13" i="54"/>
  <c r="N13" i="54"/>
  <c r="Y13" i="54"/>
  <c r="Z13" i="54"/>
  <c r="AA13" i="54"/>
  <c r="L14" i="54"/>
  <c r="M14" i="54"/>
  <c r="N14" i="54"/>
  <c r="Y14" i="54"/>
  <c r="Z14" i="54"/>
  <c r="AA14" i="54"/>
  <c r="L15" i="54"/>
  <c r="M15" i="54"/>
  <c r="N15" i="54"/>
  <c r="Y15" i="54"/>
  <c r="Z15" i="54"/>
  <c r="AA15" i="54"/>
  <c r="L16" i="54"/>
  <c r="M16" i="54"/>
  <c r="N16" i="54"/>
  <c r="Y16" i="54"/>
  <c r="Z16" i="54"/>
  <c r="AA16" i="54"/>
  <c r="L17" i="54"/>
  <c r="M17" i="54"/>
  <c r="N17" i="54"/>
  <c r="Y17" i="54"/>
  <c r="Z17" i="54"/>
  <c r="AA17" i="54"/>
  <c r="L18" i="54"/>
  <c r="M18" i="54"/>
  <c r="N18" i="54"/>
  <c r="Y18" i="54"/>
  <c r="Z18" i="54"/>
  <c r="AA18" i="54"/>
  <c r="Y19" i="54"/>
  <c r="Z19" i="54"/>
  <c r="AA19" i="54"/>
  <c r="Y20" i="54"/>
  <c r="Z20" i="54"/>
  <c r="AA20" i="54"/>
  <c r="Y21" i="54"/>
  <c r="Z21" i="54"/>
  <c r="AA21" i="54"/>
  <c r="Y22" i="54"/>
  <c r="Z22" i="54"/>
  <c r="AA22" i="54"/>
  <c r="Y23" i="54"/>
  <c r="Z23" i="54"/>
  <c r="AA23" i="54"/>
  <c r="Y24" i="54"/>
  <c r="Z24" i="54"/>
  <c r="AA24" i="54"/>
  <c r="Y25" i="54"/>
  <c r="Z25" i="54"/>
  <c r="AA25" i="54"/>
  <c r="Y26" i="54"/>
  <c r="Z26" i="54"/>
  <c r="AA26" i="54"/>
  <c r="Y27" i="54"/>
  <c r="Z27" i="54"/>
  <c r="AA27" i="54"/>
  <c r="Y28" i="54"/>
  <c r="Z28" i="54"/>
  <c r="AA28" i="54"/>
  <c r="Y29" i="54"/>
  <c r="Z29" i="54"/>
  <c r="AA29" i="54"/>
  <c r="Y30" i="54"/>
  <c r="Z30" i="54"/>
  <c r="AA30" i="54"/>
  <c r="Y31" i="54"/>
  <c r="Z31" i="54"/>
  <c r="AA31" i="54"/>
  <c r="Y32" i="54"/>
  <c r="Z32" i="54"/>
  <c r="AA32" i="54"/>
  <c r="D3" i="53"/>
  <c r="F3" i="53"/>
  <c r="H3" i="53"/>
  <c r="J3" i="53"/>
  <c r="S3" i="53"/>
  <c r="U3" i="53"/>
  <c r="W3" i="53"/>
  <c r="L5" i="53"/>
  <c r="M5" i="53"/>
  <c r="N5" i="53"/>
  <c r="Y5" i="53"/>
  <c r="Z5" i="53"/>
  <c r="AA5" i="53"/>
  <c r="L6" i="53"/>
  <c r="M6" i="53"/>
  <c r="N6" i="53"/>
  <c r="Y6" i="53"/>
  <c r="Z6" i="53"/>
  <c r="AA6" i="53"/>
  <c r="L7" i="53"/>
  <c r="M7" i="53"/>
  <c r="N7" i="53"/>
  <c r="Y7" i="53"/>
  <c r="Z7" i="53"/>
  <c r="AA7" i="53"/>
  <c r="L8" i="53"/>
  <c r="M8" i="53"/>
  <c r="N8" i="53"/>
  <c r="Y8" i="53"/>
  <c r="Z8" i="53"/>
  <c r="AA8" i="53"/>
  <c r="L9" i="53"/>
  <c r="M9" i="53"/>
  <c r="N9" i="53"/>
  <c r="Y9" i="53"/>
  <c r="Z9" i="53"/>
  <c r="AA9" i="53"/>
  <c r="L10" i="53"/>
  <c r="M10" i="53"/>
  <c r="N10" i="53"/>
  <c r="Y10" i="53"/>
  <c r="Z10" i="53"/>
  <c r="AA10" i="53"/>
  <c r="L11" i="53"/>
  <c r="M11" i="53"/>
  <c r="N11" i="53"/>
  <c r="Y11" i="53"/>
  <c r="Z11" i="53"/>
  <c r="AA11" i="53"/>
  <c r="L12" i="53"/>
  <c r="M12" i="53"/>
  <c r="N12" i="53"/>
  <c r="Y12" i="53"/>
  <c r="Z12" i="53"/>
  <c r="AA12" i="53"/>
  <c r="L13" i="53"/>
  <c r="M13" i="53"/>
  <c r="N13" i="53"/>
  <c r="Y13" i="53"/>
  <c r="Z13" i="53"/>
  <c r="AA13" i="53"/>
  <c r="L14" i="53"/>
  <c r="M14" i="53"/>
  <c r="N14" i="53"/>
  <c r="Y14" i="53"/>
  <c r="Z14" i="53"/>
  <c r="AA14" i="53"/>
  <c r="L15" i="53"/>
  <c r="M15" i="53"/>
  <c r="N15" i="53"/>
  <c r="Y15" i="53"/>
  <c r="Z15" i="53"/>
  <c r="AA15" i="53"/>
  <c r="L16" i="53"/>
  <c r="M16" i="53"/>
  <c r="N16" i="53"/>
  <c r="Y16" i="53"/>
  <c r="Z16" i="53"/>
  <c r="AA16" i="53"/>
  <c r="L17" i="53"/>
  <c r="M17" i="53"/>
  <c r="N17" i="53"/>
  <c r="Y17" i="53"/>
  <c r="Z17" i="53"/>
  <c r="AA17" i="53"/>
  <c r="L18" i="53"/>
  <c r="M18" i="53"/>
  <c r="N18" i="53"/>
  <c r="Y18" i="53"/>
  <c r="Z18" i="53"/>
  <c r="AA18" i="53"/>
  <c r="Y19" i="53"/>
  <c r="Z19" i="53"/>
  <c r="AA19" i="53"/>
  <c r="Y20" i="53"/>
  <c r="Z20" i="53"/>
  <c r="AA20" i="53"/>
  <c r="Y21" i="53"/>
  <c r="Z21" i="53"/>
  <c r="AA21" i="53"/>
  <c r="Y22" i="53"/>
  <c r="Z22" i="53"/>
  <c r="AA22" i="53"/>
  <c r="Y23" i="53"/>
  <c r="Z23" i="53"/>
  <c r="AA23" i="53"/>
  <c r="Y24" i="53"/>
  <c r="Z24" i="53"/>
  <c r="AA24" i="53"/>
  <c r="Y25" i="53"/>
  <c r="Z25" i="53"/>
  <c r="AA25" i="53"/>
  <c r="Y26" i="53"/>
  <c r="Z26" i="53"/>
  <c r="AA26" i="53"/>
  <c r="Y27" i="53"/>
  <c r="Z27" i="53"/>
  <c r="AA27" i="53"/>
  <c r="Y28" i="53"/>
  <c r="Z28" i="53"/>
  <c r="AA28" i="53"/>
  <c r="Y29" i="53"/>
  <c r="Z29" i="53"/>
  <c r="AA29" i="53"/>
  <c r="Y30" i="53"/>
  <c r="Z30" i="53"/>
  <c r="AA30" i="53"/>
  <c r="Y31" i="53"/>
  <c r="Z31" i="53"/>
  <c r="AA31" i="53"/>
  <c r="Y32" i="53"/>
  <c r="Z32" i="53"/>
  <c r="AA32" i="53"/>
  <c r="D3" i="52"/>
  <c r="F3" i="52"/>
  <c r="H3" i="52"/>
  <c r="J3" i="52"/>
  <c r="S3" i="52"/>
  <c r="U3" i="52"/>
  <c r="W3" i="52"/>
  <c r="L5" i="52"/>
  <c r="M5" i="52"/>
  <c r="N5" i="52"/>
  <c r="Y5" i="52"/>
  <c r="Z5" i="52"/>
  <c r="AA5" i="52"/>
  <c r="L6" i="52"/>
  <c r="M6" i="52"/>
  <c r="N6" i="52"/>
  <c r="Y6" i="52"/>
  <c r="Z6" i="52"/>
  <c r="AA6" i="52"/>
  <c r="L7" i="52"/>
  <c r="M7" i="52"/>
  <c r="N7" i="52"/>
  <c r="Y7" i="52"/>
  <c r="Z7" i="52"/>
  <c r="AA7" i="52"/>
  <c r="L8" i="52"/>
  <c r="M8" i="52"/>
  <c r="N8" i="52"/>
  <c r="Y8" i="52"/>
  <c r="Z8" i="52"/>
  <c r="AA8" i="52"/>
  <c r="L9" i="52"/>
  <c r="M9" i="52"/>
  <c r="N9" i="52"/>
  <c r="Y9" i="52"/>
  <c r="Z9" i="52"/>
  <c r="AA9" i="52"/>
  <c r="L10" i="52"/>
  <c r="M10" i="52"/>
  <c r="N10" i="52"/>
  <c r="Y10" i="52"/>
  <c r="Z10" i="52"/>
  <c r="AA10" i="52"/>
  <c r="L11" i="52"/>
  <c r="M11" i="52"/>
  <c r="N11" i="52"/>
  <c r="Y11" i="52"/>
  <c r="Z11" i="52"/>
  <c r="AA11" i="52"/>
  <c r="L12" i="52"/>
  <c r="M12" i="52"/>
  <c r="N12" i="52"/>
  <c r="Y12" i="52"/>
  <c r="Z12" i="52"/>
  <c r="AA12" i="52"/>
  <c r="L13" i="52"/>
  <c r="M13" i="52"/>
  <c r="N13" i="52"/>
  <c r="Y13" i="52"/>
  <c r="Z13" i="52"/>
  <c r="AA13" i="52"/>
  <c r="L14" i="52"/>
  <c r="M14" i="52"/>
  <c r="N14" i="52"/>
  <c r="Y14" i="52"/>
  <c r="Z14" i="52"/>
  <c r="AA14" i="52"/>
  <c r="L15" i="52"/>
  <c r="M15" i="52"/>
  <c r="N15" i="52"/>
  <c r="Y15" i="52"/>
  <c r="Z15" i="52"/>
  <c r="AA15" i="52"/>
  <c r="L16" i="52"/>
  <c r="M16" i="52"/>
  <c r="N16" i="52"/>
  <c r="Y16" i="52"/>
  <c r="Z16" i="52"/>
  <c r="AA16" i="52"/>
  <c r="L17" i="52"/>
  <c r="M17" i="52"/>
  <c r="N17" i="52"/>
  <c r="Y17" i="52"/>
  <c r="Z17" i="52"/>
  <c r="AA17" i="52"/>
  <c r="L18" i="52"/>
  <c r="M18" i="52"/>
  <c r="N18" i="52"/>
  <c r="Y18" i="52"/>
  <c r="Z18" i="52"/>
  <c r="AA18" i="52"/>
  <c r="Y19" i="52"/>
  <c r="Z19" i="52"/>
  <c r="AA19" i="52"/>
  <c r="Y20" i="52"/>
  <c r="Z20" i="52"/>
  <c r="AA20" i="52"/>
  <c r="Y21" i="52"/>
  <c r="Z21" i="52"/>
  <c r="AA21" i="52"/>
  <c r="Y22" i="52"/>
  <c r="Z22" i="52"/>
  <c r="AA22" i="52"/>
  <c r="Y23" i="52"/>
  <c r="Z23" i="52"/>
  <c r="AA23" i="52"/>
  <c r="Y24" i="52"/>
  <c r="Z24" i="52"/>
  <c r="AA24" i="52"/>
  <c r="Y25" i="52"/>
  <c r="Z25" i="52"/>
  <c r="AA25" i="52"/>
  <c r="Y26" i="52"/>
  <c r="Z26" i="52"/>
  <c r="AA26" i="52"/>
  <c r="Y27" i="52"/>
  <c r="Z27" i="52"/>
  <c r="AA27" i="52"/>
  <c r="Y28" i="52"/>
  <c r="Z28" i="52"/>
  <c r="AA28" i="52"/>
  <c r="Y29" i="52"/>
  <c r="Z29" i="52"/>
  <c r="AA29" i="52"/>
  <c r="Y30" i="52"/>
  <c r="Z30" i="52"/>
  <c r="AA30" i="52"/>
  <c r="Y31" i="52"/>
  <c r="Z31" i="52"/>
  <c r="AA31" i="52"/>
  <c r="Y32" i="52"/>
  <c r="Z32" i="52"/>
  <c r="AA32" i="52"/>
  <c r="D3" i="51"/>
  <c r="F3" i="51"/>
  <c r="H3" i="51"/>
  <c r="J3" i="51"/>
  <c r="S3" i="51"/>
  <c r="U3" i="51"/>
  <c r="W3" i="51"/>
  <c r="L5" i="51"/>
  <c r="M5" i="51"/>
  <c r="N5" i="51"/>
  <c r="Y5" i="51"/>
  <c r="Z5" i="51"/>
  <c r="AA5" i="51"/>
  <c r="L6" i="51"/>
  <c r="M6" i="51"/>
  <c r="N6" i="51"/>
  <c r="Y6" i="51"/>
  <c r="Z6" i="51"/>
  <c r="AA6" i="51"/>
  <c r="L7" i="51"/>
  <c r="M7" i="51"/>
  <c r="N7" i="51"/>
  <c r="Y7" i="51"/>
  <c r="Z7" i="51"/>
  <c r="AA7" i="51"/>
  <c r="L8" i="51"/>
  <c r="M8" i="51"/>
  <c r="N8" i="51"/>
  <c r="Y8" i="51"/>
  <c r="Z8" i="51"/>
  <c r="AA8" i="51"/>
  <c r="L9" i="51"/>
  <c r="M9" i="51"/>
  <c r="N9" i="51"/>
  <c r="Y9" i="51"/>
  <c r="Z9" i="51"/>
  <c r="AA9" i="51"/>
  <c r="L10" i="51"/>
  <c r="M10" i="51"/>
  <c r="N10" i="51"/>
  <c r="Y10" i="51"/>
  <c r="Z10" i="51"/>
  <c r="AA10" i="51"/>
  <c r="L11" i="51"/>
  <c r="M11" i="51"/>
  <c r="N11" i="51"/>
  <c r="Y11" i="51"/>
  <c r="Z11" i="51"/>
  <c r="AA11" i="51"/>
  <c r="L12" i="51"/>
  <c r="M12" i="51"/>
  <c r="N12" i="51"/>
  <c r="Y12" i="51"/>
  <c r="Z12" i="51"/>
  <c r="AA12" i="51"/>
  <c r="L13" i="51"/>
  <c r="M13" i="51"/>
  <c r="N13" i="51"/>
  <c r="Y13" i="51"/>
  <c r="Z13" i="51"/>
  <c r="AA13" i="51"/>
  <c r="L14" i="51"/>
  <c r="M14" i="51"/>
  <c r="N14" i="51"/>
  <c r="Y14" i="51"/>
  <c r="Z14" i="51"/>
  <c r="AA14" i="51"/>
  <c r="L15" i="51"/>
  <c r="M15" i="51"/>
  <c r="N15" i="51"/>
  <c r="Y15" i="51"/>
  <c r="Z15" i="51"/>
  <c r="AA15" i="51"/>
  <c r="L16" i="51"/>
  <c r="M16" i="51"/>
  <c r="N16" i="51"/>
  <c r="Y16" i="51"/>
  <c r="Z16" i="51"/>
  <c r="AA16" i="51"/>
  <c r="L17" i="51"/>
  <c r="M17" i="51"/>
  <c r="N17" i="51"/>
  <c r="Y17" i="51"/>
  <c r="Z17" i="51"/>
  <c r="AA17" i="51"/>
  <c r="L18" i="51"/>
  <c r="M18" i="51"/>
  <c r="N18" i="51"/>
  <c r="Y18" i="51"/>
  <c r="Z18" i="51"/>
  <c r="AA18" i="51"/>
  <c r="Y19" i="51"/>
  <c r="Z19" i="51"/>
  <c r="AA19" i="51"/>
  <c r="Y20" i="51"/>
  <c r="Z20" i="51"/>
  <c r="AA20" i="51"/>
  <c r="Y21" i="51"/>
  <c r="Z21" i="51"/>
  <c r="AA21" i="51"/>
  <c r="Y22" i="51"/>
  <c r="Z22" i="51"/>
  <c r="AA22" i="51"/>
  <c r="Y23" i="51"/>
  <c r="Z23" i="51"/>
  <c r="AA23" i="51"/>
  <c r="Y24" i="51"/>
  <c r="Z24" i="51"/>
  <c r="AA24" i="51"/>
  <c r="Y25" i="51"/>
  <c r="Z25" i="51"/>
  <c r="AA25" i="51"/>
  <c r="Y26" i="51"/>
  <c r="Z26" i="51"/>
  <c r="AA26" i="51"/>
  <c r="Y27" i="51"/>
  <c r="Z27" i="51"/>
  <c r="AA27" i="51"/>
  <c r="Y28" i="51"/>
  <c r="Z28" i="51"/>
  <c r="AA28" i="51"/>
  <c r="Y29" i="51"/>
  <c r="Z29" i="51"/>
  <c r="AA29" i="51"/>
  <c r="Y30" i="51"/>
  <c r="Z30" i="51"/>
  <c r="AA30" i="51"/>
  <c r="Y31" i="51"/>
  <c r="Z31" i="51"/>
  <c r="AA31" i="51"/>
  <c r="Y32" i="51"/>
  <c r="Z32" i="51"/>
  <c r="AA32" i="51"/>
  <c r="D3" i="50"/>
  <c r="F3" i="50"/>
  <c r="H3" i="50"/>
  <c r="J3" i="50"/>
  <c r="S3" i="50"/>
  <c r="U3" i="50"/>
  <c r="W3" i="50"/>
  <c r="L5" i="50"/>
  <c r="M5" i="50"/>
  <c r="N5" i="50"/>
  <c r="Y5" i="50"/>
  <c r="Z5" i="50"/>
  <c r="AA5" i="50"/>
  <c r="L6" i="50"/>
  <c r="M6" i="50"/>
  <c r="N6" i="50"/>
  <c r="Y6" i="50"/>
  <c r="Z6" i="50"/>
  <c r="AA6" i="50"/>
  <c r="L7" i="50"/>
  <c r="M7" i="50"/>
  <c r="N7" i="50"/>
  <c r="Y7" i="50"/>
  <c r="Z7" i="50"/>
  <c r="AA7" i="50"/>
  <c r="L8" i="50"/>
  <c r="M8" i="50"/>
  <c r="N8" i="50"/>
  <c r="Y8" i="50"/>
  <c r="Z8" i="50"/>
  <c r="AA8" i="50"/>
  <c r="L9" i="50"/>
  <c r="M9" i="50"/>
  <c r="N9" i="50"/>
  <c r="Y9" i="50"/>
  <c r="Z9" i="50"/>
  <c r="AA9" i="50"/>
  <c r="L10" i="50"/>
  <c r="M10" i="50"/>
  <c r="N10" i="50"/>
  <c r="Y10" i="50"/>
  <c r="Z10" i="50"/>
  <c r="AA10" i="50"/>
  <c r="L11" i="50"/>
  <c r="M11" i="50"/>
  <c r="N11" i="50"/>
  <c r="Y11" i="50"/>
  <c r="Z11" i="50"/>
  <c r="AA11" i="50"/>
  <c r="L12" i="50"/>
  <c r="M12" i="50"/>
  <c r="N12" i="50"/>
  <c r="Y12" i="50"/>
  <c r="Z12" i="50"/>
  <c r="AA12" i="50"/>
  <c r="L13" i="50"/>
  <c r="M13" i="50"/>
  <c r="N13" i="50"/>
  <c r="Y13" i="50"/>
  <c r="Z13" i="50"/>
  <c r="AA13" i="50"/>
  <c r="L14" i="50"/>
  <c r="M14" i="50"/>
  <c r="N14" i="50"/>
  <c r="Y14" i="50"/>
  <c r="Z14" i="50"/>
  <c r="AA14" i="50"/>
  <c r="L15" i="50"/>
  <c r="M15" i="50"/>
  <c r="N15" i="50"/>
  <c r="Y15" i="50"/>
  <c r="Z15" i="50"/>
  <c r="AA15" i="50"/>
  <c r="L16" i="50"/>
  <c r="M16" i="50"/>
  <c r="N16" i="50"/>
  <c r="Y16" i="50"/>
  <c r="Z16" i="50"/>
  <c r="AA16" i="50"/>
  <c r="L17" i="50"/>
  <c r="M17" i="50"/>
  <c r="N17" i="50"/>
  <c r="Y17" i="50"/>
  <c r="Z17" i="50"/>
  <c r="AA17" i="50"/>
  <c r="L18" i="50"/>
  <c r="M18" i="50"/>
  <c r="N18" i="50"/>
  <c r="Y18" i="50"/>
  <c r="Z18" i="50"/>
  <c r="AA18" i="50"/>
  <c r="Y19" i="50"/>
  <c r="Z19" i="50"/>
  <c r="AA19" i="50"/>
  <c r="Y20" i="50"/>
  <c r="Z20" i="50"/>
  <c r="AA20" i="50"/>
  <c r="Y21" i="50"/>
  <c r="Z21" i="50"/>
  <c r="AA21" i="50"/>
  <c r="Y22" i="50"/>
  <c r="Z22" i="50"/>
  <c r="AA22" i="50"/>
  <c r="Y23" i="50"/>
  <c r="Z23" i="50"/>
  <c r="AA23" i="50"/>
  <c r="Y24" i="50"/>
  <c r="Z24" i="50"/>
  <c r="AA24" i="50"/>
  <c r="Y25" i="50"/>
  <c r="Z25" i="50"/>
  <c r="AA25" i="50"/>
  <c r="Y26" i="50"/>
  <c r="Z26" i="50"/>
  <c r="AA26" i="50"/>
  <c r="Y27" i="50"/>
  <c r="Z27" i="50"/>
  <c r="AA27" i="50"/>
  <c r="Y28" i="50"/>
  <c r="Z28" i="50"/>
  <c r="AA28" i="50"/>
  <c r="Y29" i="50"/>
  <c r="Z29" i="50"/>
  <c r="AA29" i="50"/>
  <c r="Y30" i="50"/>
  <c r="Z30" i="50"/>
  <c r="AA30" i="50"/>
  <c r="Y31" i="50"/>
  <c r="Z31" i="50"/>
  <c r="AA31" i="50"/>
  <c r="Y32" i="50"/>
  <c r="Z32" i="50"/>
  <c r="AA32" i="50"/>
  <c r="D3" i="49"/>
  <c r="F3" i="49"/>
  <c r="H3" i="49"/>
  <c r="J3" i="49"/>
  <c r="S3" i="49"/>
  <c r="U3" i="49"/>
  <c r="W3" i="49"/>
  <c r="L5" i="49"/>
  <c r="M5" i="49"/>
  <c r="N5" i="49"/>
  <c r="Y5" i="49"/>
  <c r="Z5" i="49"/>
  <c r="AA5" i="49"/>
  <c r="L6" i="49"/>
  <c r="M6" i="49"/>
  <c r="N6" i="49"/>
  <c r="Y6" i="49"/>
  <c r="Z6" i="49"/>
  <c r="AA6" i="49"/>
  <c r="L7" i="49"/>
  <c r="M7" i="49"/>
  <c r="N7" i="49"/>
  <c r="Y7" i="49"/>
  <c r="Z7" i="49"/>
  <c r="AA7" i="49"/>
  <c r="L8" i="49"/>
  <c r="M8" i="49"/>
  <c r="N8" i="49"/>
  <c r="Y8" i="49"/>
  <c r="Z8" i="49"/>
  <c r="AA8" i="49"/>
  <c r="L9" i="49"/>
  <c r="M9" i="49"/>
  <c r="N9" i="49"/>
  <c r="Y9" i="49"/>
  <c r="Z9" i="49"/>
  <c r="AA9" i="49"/>
  <c r="L10" i="49"/>
  <c r="M10" i="49"/>
  <c r="N10" i="49"/>
  <c r="Y10" i="49"/>
  <c r="Z10" i="49"/>
  <c r="AA10" i="49"/>
  <c r="L11" i="49"/>
  <c r="M11" i="49"/>
  <c r="N11" i="49"/>
  <c r="Y11" i="49"/>
  <c r="Z11" i="49"/>
  <c r="AA11" i="49"/>
  <c r="L12" i="49"/>
  <c r="M12" i="49"/>
  <c r="N12" i="49"/>
  <c r="Y12" i="49"/>
  <c r="Z12" i="49"/>
  <c r="AA12" i="49"/>
  <c r="L13" i="49"/>
  <c r="M13" i="49"/>
  <c r="N13" i="49"/>
  <c r="Y13" i="49"/>
  <c r="Z13" i="49"/>
  <c r="AA13" i="49"/>
  <c r="L14" i="49"/>
  <c r="M14" i="49"/>
  <c r="N14" i="49"/>
  <c r="Y14" i="49"/>
  <c r="Z14" i="49"/>
  <c r="AA14" i="49"/>
  <c r="L15" i="49"/>
  <c r="M15" i="49"/>
  <c r="N15" i="49"/>
  <c r="Y15" i="49"/>
  <c r="Z15" i="49"/>
  <c r="AA15" i="49"/>
  <c r="L16" i="49"/>
  <c r="M16" i="49"/>
  <c r="N16" i="49"/>
  <c r="Y16" i="49"/>
  <c r="Z16" i="49"/>
  <c r="AA16" i="49"/>
  <c r="L17" i="49"/>
  <c r="M17" i="49"/>
  <c r="N17" i="49"/>
  <c r="Y17" i="49"/>
  <c r="Z17" i="49"/>
  <c r="AA17" i="49"/>
  <c r="L18" i="49"/>
  <c r="M18" i="49"/>
  <c r="N18" i="49"/>
  <c r="Y18" i="49"/>
  <c r="Z18" i="49"/>
  <c r="AA18" i="49"/>
  <c r="Y19" i="49"/>
  <c r="Z19" i="49"/>
  <c r="AA19" i="49"/>
  <c r="Y20" i="49"/>
  <c r="Z20" i="49"/>
  <c r="AA20" i="49"/>
  <c r="Y21" i="49"/>
  <c r="Z21" i="49"/>
  <c r="AA21" i="49"/>
  <c r="Y22" i="49"/>
  <c r="Z22" i="49"/>
  <c r="AA22" i="49"/>
  <c r="Y23" i="49"/>
  <c r="Z23" i="49"/>
  <c r="AA23" i="49"/>
  <c r="Y24" i="49"/>
  <c r="Z24" i="49"/>
  <c r="AA24" i="49"/>
  <c r="Y25" i="49"/>
  <c r="Z25" i="49"/>
  <c r="AA25" i="49"/>
  <c r="Y26" i="49"/>
  <c r="Z26" i="49"/>
  <c r="AA26" i="49"/>
  <c r="Y27" i="49"/>
  <c r="Z27" i="49"/>
  <c r="AA27" i="49"/>
  <c r="Y28" i="49"/>
  <c r="Z28" i="49"/>
  <c r="AA28" i="49"/>
  <c r="Y29" i="49"/>
  <c r="Z29" i="49"/>
  <c r="AA29" i="49"/>
  <c r="Y30" i="49"/>
  <c r="Z30" i="49"/>
  <c r="AA30" i="49"/>
  <c r="Y31" i="49"/>
  <c r="Z31" i="49"/>
  <c r="AA31" i="49"/>
  <c r="Y32" i="49"/>
  <c r="Z32" i="49"/>
  <c r="AA32" i="49"/>
  <c r="F3" i="48"/>
  <c r="H3" i="48"/>
  <c r="J3" i="48"/>
  <c r="S3" i="48"/>
  <c r="U3" i="48"/>
  <c r="W3" i="48"/>
  <c r="L5" i="48"/>
  <c r="M5" i="48"/>
  <c r="N5" i="48"/>
  <c r="Y5" i="48"/>
  <c r="Z5" i="48"/>
  <c r="AA5" i="48"/>
  <c r="L6" i="48"/>
  <c r="M6" i="48"/>
  <c r="N6" i="48"/>
  <c r="Y6" i="48"/>
  <c r="Z6" i="48"/>
  <c r="AA6" i="48"/>
  <c r="L7" i="48"/>
  <c r="M7" i="48"/>
  <c r="N7" i="48"/>
  <c r="Y7" i="48"/>
  <c r="Z7" i="48"/>
  <c r="AA7" i="48"/>
  <c r="L8" i="48"/>
  <c r="M8" i="48"/>
  <c r="N8" i="48"/>
  <c r="Y8" i="48"/>
  <c r="Z8" i="48"/>
  <c r="AA8" i="48"/>
  <c r="L9" i="48"/>
  <c r="M9" i="48"/>
  <c r="N9" i="48"/>
  <c r="Y9" i="48"/>
  <c r="Z9" i="48"/>
  <c r="AA9" i="48"/>
  <c r="L10" i="48"/>
  <c r="M10" i="48"/>
  <c r="N10" i="48"/>
  <c r="Y10" i="48"/>
  <c r="Z10" i="48"/>
  <c r="AA10" i="48"/>
  <c r="L11" i="48"/>
  <c r="M11" i="48"/>
  <c r="N11" i="48"/>
  <c r="Y11" i="48"/>
  <c r="Z11" i="48"/>
  <c r="AA11" i="48"/>
  <c r="L12" i="48"/>
  <c r="M12" i="48"/>
  <c r="N12" i="48"/>
  <c r="Y12" i="48"/>
  <c r="Z12" i="48"/>
  <c r="AA12" i="48"/>
  <c r="L13" i="48"/>
  <c r="M13" i="48"/>
  <c r="N13" i="48"/>
  <c r="Y13" i="48"/>
  <c r="Z13" i="48"/>
  <c r="AA13" i="48"/>
  <c r="L14" i="48"/>
  <c r="M14" i="48"/>
  <c r="N14" i="48"/>
  <c r="Y14" i="48"/>
  <c r="Z14" i="48"/>
  <c r="AA14" i="48"/>
  <c r="L15" i="48"/>
  <c r="M15" i="48"/>
  <c r="N15" i="48"/>
  <c r="Y15" i="48"/>
  <c r="Z15" i="48"/>
  <c r="AA15" i="48"/>
  <c r="L16" i="48"/>
  <c r="M16" i="48"/>
  <c r="N16" i="48"/>
  <c r="Y16" i="48"/>
  <c r="Z16" i="48"/>
  <c r="AA16" i="48"/>
  <c r="L17" i="48"/>
  <c r="M17" i="48"/>
  <c r="N17" i="48"/>
  <c r="Y17" i="48"/>
  <c r="Z17" i="48"/>
  <c r="AA17" i="48"/>
  <c r="L18" i="48"/>
  <c r="M18" i="48"/>
  <c r="N18" i="48"/>
  <c r="Y18" i="48"/>
  <c r="Z18" i="48"/>
  <c r="AA18" i="48"/>
  <c r="Y19" i="48"/>
  <c r="Z19" i="48"/>
  <c r="AA19" i="48"/>
  <c r="Y20" i="48"/>
  <c r="Z20" i="48"/>
  <c r="AA20" i="48"/>
  <c r="Y21" i="48"/>
  <c r="Z21" i="48"/>
  <c r="AA21" i="48"/>
  <c r="Y22" i="48"/>
  <c r="Z22" i="48"/>
  <c r="AA22" i="48"/>
  <c r="Y23" i="48"/>
  <c r="Z23" i="48"/>
  <c r="AA23" i="48"/>
  <c r="Y24" i="48"/>
  <c r="Z24" i="48"/>
  <c r="AA24" i="48"/>
  <c r="Y25" i="48"/>
  <c r="Z25" i="48"/>
  <c r="AA25" i="48"/>
  <c r="Y26" i="48"/>
  <c r="Z26" i="48"/>
  <c r="AA26" i="48"/>
  <c r="Y27" i="48"/>
  <c r="Z27" i="48"/>
  <c r="AA27" i="48"/>
  <c r="Y28" i="48"/>
  <c r="Z28" i="48"/>
  <c r="AA28" i="48"/>
  <c r="Y29" i="48"/>
  <c r="Z29" i="48"/>
  <c r="AA29" i="48"/>
  <c r="Y30" i="48"/>
  <c r="Z30" i="48"/>
  <c r="AA30" i="48"/>
  <c r="Y31" i="48"/>
  <c r="Z31" i="48"/>
  <c r="AA31" i="48"/>
  <c r="Y32" i="48"/>
  <c r="Z32" i="48"/>
  <c r="AA32" i="48"/>
</calcChain>
</file>

<file path=xl/sharedStrings.xml><?xml version="1.0" encoding="utf-8"?>
<sst xmlns="http://schemas.openxmlformats.org/spreadsheetml/2006/main" count="5257" uniqueCount="102">
  <si>
    <t>Koips Tekonurmi vuorot</t>
  </si>
  <si>
    <t>KLO</t>
  </si>
  <si>
    <t>Maanantai</t>
  </si>
  <si>
    <t>Tiistai</t>
  </si>
  <si>
    <t>Keskiviikko</t>
  </si>
  <si>
    <t>Torstai</t>
  </si>
  <si>
    <t>Perjantai</t>
  </si>
  <si>
    <t>Lauantai</t>
  </si>
  <si>
    <t>Sunnuntai</t>
  </si>
  <si>
    <t>1. puoli</t>
  </si>
  <si>
    <t>2. puoli</t>
  </si>
  <si>
    <t>-</t>
  </si>
  <si>
    <t>T04</t>
  </si>
  <si>
    <t>T02-03</t>
  </si>
  <si>
    <t>T05-06,</t>
  </si>
  <si>
    <t>P08</t>
  </si>
  <si>
    <t>ERKKA</t>
  </si>
  <si>
    <t>P07</t>
  </si>
  <si>
    <t>P04</t>
  </si>
  <si>
    <t>P03</t>
  </si>
  <si>
    <t>P05</t>
  </si>
  <si>
    <t>B</t>
  </si>
  <si>
    <t>P04 KILPA</t>
  </si>
  <si>
    <t>T07-08</t>
  </si>
  <si>
    <t>T05-06,T07-08</t>
  </si>
  <si>
    <t>P01,P02</t>
  </si>
  <si>
    <t>NAISET</t>
  </si>
  <si>
    <t>CS</t>
  </si>
  <si>
    <t>KOTTARAISET</t>
  </si>
  <si>
    <t>OB</t>
  </si>
  <si>
    <t>KBK</t>
  </si>
  <si>
    <t>T05-06</t>
  </si>
  <si>
    <t>P06,</t>
  </si>
  <si>
    <t>T07,</t>
  </si>
  <si>
    <t>SULJETTU</t>
  </si>
  <si>
    <t>SINELLI Areena pieni</t>
  </si>
  <si>
    <t>KERHOT 3.5. alk</t>
  </si>
  <si>
    <t>P20</t>
  </si>
  <si>
    <t>Tytöt Harraste</t>
  </si>
  <si>
    <t>P18</t>
  </si>
  <si>
    <t>T18</t>
  </si>
  <si>
    <t>T17</t>
  </si>
  <si>
    <t>T20</t>
  </si>
  <si>
    <t>T19</t>
  </si>
  <si>
    <t>KERHOT 7.5. alk</t>
  </si>
  <si>
    <t>TENAVALIIGA 11.8.-6.10.</t>
  </si>
  <si>
    <t>UJL PELIVUORO</t>
  </si>
  <si>
    <t>P19</t>
  </si>
  <si>
    <t>T15-16</t>
  </si>
  <si>
    <t>Friday football</t>
  </si>
  <si>
    <t>DYNAMO</t>
  </si>
  <si>
    <t>P19 UJL</t>
  </si>
  <si>
    <t>HUHTI-KESÄ P19 UJL 17.30</t>
  </si>
  <si>
    <t xml:space="preserve">T18 x 2, T19 x 1 UJL
</t>
  </si>
  <si>
    <t>TYTÖT HARRASTE</t>
  </si>
  <si>
    <t>FRIDAY FOOTBALL</t>
  </si>
  <si>
    <t>HAVUKOSKI</t>
  </si>
  <si>
    <t>KYTIKSEN KINGIT</t>
  </si>
  <si>
    <t>KYTIKSEN FUTISKERHO</t>
  </si>
  <si>
    <t>Huom! Dynamo harjoittelee OB:n vuorolla</t>
  </si>
  <si>
    <t>FUTISKOULU</t>
  </si>
  <si>
    <t>T18 UJL</t>
  </si>
  <si>
    <t>T19 UJL</t>
  </si>
  <si>
    <t>UJL</t>
  </si>
  <si>
    <t>P19 SIN UJL</t>
  </si>
  <si>
    <t>P19 SV UJL</t>
  </si>
  <si>
    <t>KERHOT</t>
  </si>
  <si>
    <t>OB 60</t>
  </si>
  <si>
    <t xml:space="preserve">UJL </t>
  </si>
  <si>
    <t>KoiPS/Kela</t>
  </si>
  <si>
    <t>C-JUN</t>
  </si>
  <si>
    <t>P15</t>
  </si>
  <si>
    <t>IKILIIKKUJAT</t>
  </si>
  <si>
    <t>OB 55</t>
  </si>
  <si>
    <t>HUOM!
IKILIIKKUJAT JA DYNAMO
HARJOITUKSET TUNTIA
MYÖHEMMIN</t>
  </si>
  <si>
    <t>KUKUNORI</t>
  </si>
  <si>
    <t>T MINIL 2018</t>
  </si>
  <si>
    <t>P15 VALK SPL OTTELUTAP.</t>
  </si>
  <si>
    <t>P MINIL P2019</t>
  </si>
  <si>
    <t>P14</t>
  </si>
  <si>
    <t>P12-13</t>
  </si>
  <si>
    <t>P16</t>
  </si>
  <si>
    <t>P17</t>
  </si>
  <si>
    <t>T15-16 1/4</t>
  </si>
  <si>
    <t>SIMO P</t>
  </si>
  <si>
    <t>.=myynnissä</t>
  </si>
  <si>
    <t>T13-14</t>
  </si>
  <si>
    <t>C JUN</t>
  </si>
  <si>
    <t>PELIPAIKKAKOHT</t>
  </si>
  <si>
    <t>P19 SIN</t>
  </si>
  <si>
    <t>T18 SIN</t>
  </si>
  <si>
    <t>TENAVALIIGA</t>
  </si>
  <si>
    <t>T18 VALK</t>
  </si>
  <si>
    <t>P19 SV</t>
  </si>
  <si>
    <t>P19 VALK</t>
  </si>
  <si>
    <t>SEURAPÄIVÄ</t>
  </si>
  <si>
    <t>P19 VS</t>
  </si>
  <si>
    <t>P17 TURNAUS</t>
  </si>
  <si>
    <t>Dynamo</t>
  </si>
  <si>
    <t>Koips PIKKU Tekonurmi vuorot</t>
  </si>
  <si>
    <t>P13</t>
  </si>
  <si>
    <t>OB55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</si>
</sst>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Verdana"/>
      <family val="2"/>
    </font>
    <font>
      <sz val="11"/>
      <name val="Verdana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b/>
      <sz val="11"/>
      <name val="Verdana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theme="1"/>
      <name val="Verdana"/>
      <family val="2"/>
    </font>
    <font>
      <sz val="18"/>
      <color theme="1"/>
      <name val="Verdana"/>
      <family val="2"/>
    </font>
    <font>
      <sz val="11"/>
      <color rgb="FFFF0000"/>
      <name val="Verdana"/>
      <family val="2"/>
    </font>
    <font>
      <sz val="11"/>
      <color rgb="FFC00000"/>
      <name val="Verdana"/>
      <family val="2"/>
    </font>
    <font>
      <b/>
      <sz val="11"/>
      <color rgb="FFC00000"/>
      <name val="Verdana"/>
      <family val="2"/>
    </font>
    <font>
      <sz val="11"/>
      <color rgb="FF00B0F0"/>
      <name val="Verdana"/>
      <family val="2"/>
    </font>
    <font>
      <sz val="8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1"/>
      <color rgb="FF242424"/>
      <name val="Aptos Narrow"/>
      <family val="2"/>
    </font>
    <font>
      <b/>
      <sz val="11"/>
      <color rgb="FF000000"/>
      <name val="Verdana"/>
      <family val="2"/>
    </font>
    <font>
      <b/>
      <sz val="11"/>
      <color rgb="FF00B0F0"/>
      <name val="Verdana"/>
      <family val="2"/>
    </font>
    <font>
      <sz val="10"/>
      <color rgb="FFFF0000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1" applyNumberFormat="0" applyAlignment="0" applyProtection="0"/>
    <xf numFmtId="0" fontId="3" fillId="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5" fillId="21" borderId="2" applyNumberFormat="0" applyAlignment="0" applyProtection="0"/>
    <xf numFmtId="0" fontId="6" fillId="0" borderId="3" applyNumberFormat="0" applyFill="0" applyAlignment="0" applyProtection="0"/>
    <xf numFmtId="0" fontId="7" fillId="2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9" fillId="0" borderId="0"/>
    <xf numFmtId="0" fontId="34" fillId="0" borderId="0"/>
    <xf numFmtId="0" fontId="18" fillId="0" borderId="0"/>
    <xf numFmtId="0" fontId="19" fillId="0" borderId="0"/>
    <xf numFmtId="0" fontId="9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4" fillId="7" borderId="2" applyNumberFormat="0" applyAlignment="0" applyProtection="0"/>
    <xf numFmtId="0" fontId="15" fillId="23" borderId="8" applyNumberFormat="0" applyAlignment="0" applyProtection="0"/>
    <xf numFmtId="0" fontId="16" fillId="21" borderId="9" applyNumberFormat="0" applyAlignment="0" applyProtection="0"/>
    <xf numFmtId="44" fontId="1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222">
    <xf numFmtId="0" fontId="0" fillId="0" borderId="0" xfId="0"/>
    <xf numFmtId="0" fontId="37" fillId="0" borderId="0" xfId="0" applyFont="1"/>
    <xf numFmtId="0" fontId="37" fillId="0" borderId="10" xfId="0" applyFont="1" applyBorder="1"/>
    <xf numFmtId="20" fontId="37" fillId="0" borderId="10" xfId="0" applyNumberFormat="1" applyFont="1" applyBorder="1"/>
    <xf numFmtId="0" fontId="37" fillId="0" borderId="11" xfId="0" applyFont="1" applyBorder="1" applyAlignment="1">
      <alignment horizontal="center"/>
    </xf>
    <xf numFmtId="0" fontId="37" fillId="0" borderId="12" xfId="0" applyFont="1" applyBorder="1" applyAlignment="1">
      <alignment horizontal="center"/>
    </xf>
    <xf numFmtId="0" fontId="37" fillId="0" borderId="12" xfId="0" applyFont="1" applyBorder="1"/>
    <xf numFmtId="0" fontId="37" fillId="0" borderId="13" xfId="0" applyFont="1" applyBorder="1" applyAlignment="1">
      <alignment horizontal="center"/>
    </xf>
    <xf numFmtId="0" fontId="37" fillId="0" borderId="14" xfId="0" applyFont="1" applyBorder="1" applyAlignment="1">
      <alignment horizontal="center"/>
    </xf>
    <xf numFmtId="0" fontId="37" fillId="0" borderId="13" xfId="0" applyFont="1" applyBorder="1"/>
    <xf numFmtId="0" fontId="37" fillId="0" borderId="14" xfId="0" applyFont="1" applyBorder="1"/>
    <xf numFmtId="20" fontId="37" fillId="0" borderId="15" xfId="0" applyNumberFormat="1" applyFont="1" applyBorder="1"/>
    <xf numFmtId="20" fontId="37" fillId="0" borderId="16" xfId="0" applyNumberFormat="1" applyFont="1" applyBorder="1"/>
    <xf numFmtId="0" fontId="38" fillId="0" borderId="17" xfId="0" applyFont="1" applyBorder="1"/>
    <xf numFmtId="0" fontId="37" fillId="0" borderId="11" xfId="0" applyFont="1" applyBorder="1"/>
    <xf numFmtId="20" fontId="37" fillId="0" borderId="13" xfId="0" applyNumberFormat="1" applyFont="1" applyBorder="1" applyAlignment="1">
      <alignment horizontal="center"/>
    </xf>
    <xf numFmtId="20" fontId="37" fillId="0" borderId="18" xfId="0" applyNumberFormat="1" applyFont="1" applyBorder="1"/>
    <xf numFmtId="0" fontId="37" fillId="0" borderId="19" xfId="0" applyFont="1" applyBorder="1"/>
    <xf numFmtId="20" fontId="37" fillId="0" borderId="19" xfId="0" applyNumberFormat="1" applyFont="1" applyBorder="1"/>
    <xf numFmtId="20" fontId="37" fillId="0" borderId="20" xfId="0" applyNumberFormat="1" applyFont="1" applyBorder="1" applyAlignment="1">
      <alignment horizontal="center"/>
    </xf>
    <xf numFmtId="20" fontId="37" fillId="0" borderId="21" xfId="0" applyNumberFormat="1" applyFont="1" applyBorder="1" applyAlignment="1">
      <alignment horizontal="center"/>
    </xf>
    <xf numFmtId="20" fontId="37" fillId="0" borderId="21" xfId="0" applyNumberFormat="1" applyFont="1" applyBorder="1"/>
    <xf numFmtId="0" fontId="37" fillId="0" borderId="22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7" fillId="0" borderId="23" xfId="0" applyFont="1" applyBorder="1" applyAlignment="1">
      <alignment horizontal="center"/>
    </xf>
    <xf numFmtId="0" fontId="37" fillId="0" borderId="24" xfId="0" applyFont="1" applyBorder="1" applyAlignment="1">
      <alignment horizontal="center"/>
    </xf>
    <xf numFmtId="0" fontId="37" fillId="0" borderId="20" xfId="0" applyFont="1" applyBorder="1" applyAlignment="1">
      <alignment horizontal="center"/>
    </xf>
    <xf numFmtId="0" fontId="37" fillId="0" borderId="25" xfId="0" applyFont="1" applyBorder="1" applyAlignment="1">
      <alignment horizontal="center"/>
    </xf>
    <xf numFmtId="20" fontId="37" fillId="0" borderId="16" xfId="0" applyNumberFormat="1" applyFont="1" applyBorder="1" applyAlignment="1">
      <alignment horizontal="center"/>
    </xf>
    <xf numFmtId="0" fontId="22" fillId="24" borderId="13" xfId="35" applyFont="1" applyFill="1" applyBorder="1" applyAlignment="1">
      <alignment horizontal="left" vertical="center"/>
    </xf>
    <xf numFmtId="0" fontId="22" fillId="24" borderId="14" xfId="35" applyFont="1" applyFill="1" applyBorder="1" applyAlignment="1">
      <alignment vertical="center"/>
    </xf>
    <xf numFmtId="0" fontId="22" fillId="24" borderId="14" xfId="34" applyFont="1" applyFill="1" applyBorder="1" applyAlignment="1">
      <alignment vertical="center"/>
    </xf>
    <xf numFmtId="0" fontId="21" fillId="24" borderId="0" xfId="35" applyFont="1" applyFill="1"/>
    <xf numFmtId="0" fontId="22" fillId="24" borderId="13" xfId="35" applyFont="1" applyFill="1" applyBorder="1" applyAlignment="1">
      <alignment vertical="center"/>
    </xf>
    <xf numFmtId="0" fontId="21" fillId="24" borderId="0" xfId="35" applyFont="1" applyFill="1" applyAlignment="1">
      <alignment vertical="center"/>
    </xf>
    <xf numFmtId="0" fontId="22" fillId="24" borderId="13" xfId="34" applyFont="1" applyFill="1" applyBorder="1" applyAlignment="1">
      <alignment vertical="center"/>
    </xf>
    <xf numFmtId="0" fontId="22" fillId="24" borderId="14" xfId="35" applyFont="1" applyFill="1" applyBorder="1" applyAlignment="1">
      <alignment horizontal="left" vertical="center"/>
    </xf>
    <xf numFmtId="0" fontId="22" fillId="24" borderId="13" xfId="35" applyFont="1" applyFill="1" applyBorder="1"/>
    <xf numFmtId="0" fontId="22" fillId="24" borderId="14" xfId="35" applyFont="1" applyFill="1" applyBorder="1"/>
    <xf numFmtId="0" fontId="39" fillId="0" borderId="12" xfId="0" applyFont="1" applyBorder="1" applyAlignment="1">
      <alignment horizontal="center"/>
    </xf>
    <xf numFmtId="0" fontId="37" fillId="0" borderId="14" xfId="0" applyFont="1" applyBorder="1" applyAlignment="1">
      <alignment horizontal="left"/>
    </xf>
    <xf numFmtId="0" fontId="37" fillId="0" borderId="13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37" fillId="24" borderId="16" xfId="0" applyFont="1" applyFill="1" applyBorder="1"/>
    <xf numFmtId="0" fontId="39" fillId="0" borderId="13" xfId="0" applyFont="1" applyBorder="1" applyAlignment="1">
      <alignment horizontal="center"/>
    </xf>
    <xf numFmtId="0" fontId="39" fillId="24" borderId="13" xfId="35" applyFont="1" applyFill="1" applyBorder="1" applyAlignment="1">
      <alignment vertical="center"/>
    </xf>
    <xf numFmtId="0" fontId="39" fillId="0" borderId="13" xfId="0" applyFont="1" applyBorder="1" applyAlignment="1">
      <alignment horizontal="left"/>
    </xf>
    <xf numFmtId="20" fontId="37" fillId="0" borderId="16" xfId="0" applyNumberFormat="1" applyFont="1" applyBorder="1" applyAlignment="1">
      <alignment horizontal="left"/>
    </xf>
    <xf numFmtId="20" fontId="37" fillId="0" borderId="26" xfId="0" applyNumberFormat="1" applyFont="1" applyBorder="1"/>
    <xf numFmtId="20" fontId="37" fillId="0" borderId="27" xfId="0" applyNumberFormat="1" applyFont="1" applyBorder="1"/>
    <xf numFmtId="20" fontId="37" fillId="0" borderId="28" xfId="0" applyNumberFormat="1" applyFont="1" applyBorder="1"/>
    <xf numFmtId="0" fontId="26" fillId="0" borderId="29" xfId="0" applyFont="1" applyBorder="1"/>
    <xf numFmtId="0" fontId="26" fillId="0" borderId="30" xfId="0" applyFont="1" applyBorder="1"/>
    <xf numFmtId="0" fontId="26" fillId="0" borderId="31" xfId="0" applyFont="1" applyBorder="1"/>
    <xf numFmtId="0" fontId="26" fillId="0" borderId="32" xfId="0" applyFont="1" applyBorder="1"/>
    <xf numFmtId="0" fontId="26" fillId="0" borderId="29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37" fillId="0" borderId="33" xfId="0" applyFont="1" applyBorder="1" applyAlignment="1">
      <alignment horizontal="center"/>
    </xf>
    <xf numFmtId="0" fontId="37" fillId="0" borderId="34" xfId="0" applyFont="1" applyBorder="1" applyAlignment="1">
      <alignment horizontal="center"/>
    </xf>
    <xf numFmtId="0" fontId="37" fillId="0" borderId="35" xfId="0" applyFont="1" applyBorder="1" applyAlignment="1">
      <alignment horizontal="center"/>
    </xf>
    <xf numFmtId="20" fontId="22" fillId="0" borderId="0" xfId="0" applyNumberFormat="1" applyFont="1"/>
    <xf numFmtId="0" fontId="37" fillId="0" borderId="40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37" fillId="0" borderId="51" xfId="0" applyFont="1" applyBorder="1" applyAlignment="1">
      <alignment horizontal="center"/>
    </xf>
    <xf numFmtId="0" fontId="37" fillId="0" borderId="52" xfId="0" applyFont="1" applyBorder="1" applyAlignment="1">
      <alignment horizontal="center"/>
    </xf>
    <xf numFmtId="0" fontId="37" fillId="0" borderId="0" xfId="0" applyFont="1" applyAlignment="1">
      <alignment vertical="top"/>
    </xf>
    <xf numFmtId="0" fontId="22" fillId="0" borderId="13" xfId="0" applyFont="1" applyBorder="1"/>
    <xf numFmtId="0" fontId="22" fillId="0" borderId="14" xfId="0" applyFont="1" applyBorder="1"/>
    <xf numFmtId="0" fontId="22" fillId="0" borderId="12" xfId="0" applyFont="1" applyBorder="1"/>
    <xf numFmtId="0" fontId="22" fillId="0" borderId="11" xfId="0" applyFont="1" applyBorder="1"/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40" fillId="0" borderId="13" xfId="0" applyFont="1" applyBorder="1"/>
    <xf numFmtId="0" fontId="40" fillId="0" borderId="14" xfId="0" applyFont="1" applyBorder="1"/>
    <xf numFmtId="0" fontId="40" fillId="0" borderId="13" xfId="0" applyFont="1" applyBorder="1" applyAlignment="1">
      <alignment horizontal="center"/>
    </xf>
    <xf numFmtId="0" fontId="40" fillId="0" borderId="14" xfId="0" applyFont="1" applyBorder="1" applyAlignment="1">
      <alignment horizontal="center"/>
    </xf>
    <xf numFmtId="0" fontId="40" fillId="0" borderId="12" xfId="0" applyFont="1" applyBorder="1"/>
    <xf numFmtId="0" fontId="40" fillId="0" borderId="11" xfId="0" applyFont="1" applyBorder="1"/>
    <xf numFmtId="0" fontId="40" fillId="0" borderId="11" xfId="0" applyFont="1" applyBorder="1" applyAlignment="1">
      <alignment horizontal="center"/>
    </xf>
    <xf numFmtId="0" fontId="41" fillId="0" borderId="29" xfId="0" applyFont="1" applyBorder="1"/>
    <xf numFmtId="0" fontId="41" fillId="0" borderId="30" xfId="0" applyFont="1" applyBorder="1"/>
    <xf numFmtId="0" fontId="41" fillId="0" borderId="31" xfId="0" applyFont="1" applyBorder="1"/>
    <xf numFmtId="0" fontId="41" fillId="0" borderId="32" xfId="0" applyFont="1" applyBorder="1"/>
    <xf numFmtId="0" fontId="41" fillId="0" borderId="29" xfId="0" applyFont="1" applyBorder="1" applyAlignment="1">
      <alignment horizontal="center"/>
    </xf>
    <xf numFmtId="0" fontId="41" fillId="0" borderId="30" xfId="0" applyFont="1" applyBorder="1" applyAlignment="1">
      <alignment horizontal="center"/>
    </xf>
    <xf numFmtId="0" fontId="40" fillId="0" borderId="12" xfId="0" applyFont="1" applyBorder="1" applyAlignment="1">
      <alignment horizontal="center"/>
    </xf>
    <xf numFmtId="0" fontId="41" fillId="0" borderId="31" xfId="0" applyFont="1" applyBorder="1" applyAlignment="1">
      <alignment horizontal="center"/>
    </xf>
    <xf numFmtId="0" fontId="41" fillId="0" borderId="32" xfId="0" applyFont="1" applyBorder="1" applyAlignment="1">
      <alignment horizontal="center"/>
    </xf>
    <xf numFmtId="0" fontId="26" fillId="0" borderId="13" xfId="0" applyFont="1" applyBorder="1"/>
    <xf numFmtId="0" fontId="26" fillId="0" borderId="14" xfId="0" applyFont="1" applyBorder="1"/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26" fillId="0" borderId="15" xfId="0" applyFont="1" applyBorder="1"/>
    <xf numFmtId="0" fontId="37" fillId="0" borderId="0" xfId="0" applyFont="1" applyAlignment="1">
      <alignment wrapText="1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44" fillId="0" borderId="0" xfId="0" applyFont="1"/>
    <xf numFmtId="0" fontId="44" fillId="0" borderId="13" xfId="0" applyFont="1" applyBorder="1"/>
    <xf numFmtId="0" fontId="26" fillId="0" borderId="11" xfId="0" applyFont="1" applyBorder="1"/>
    <xf numFmtId="0" fontId="26" fillId="0" borderId="12" xfId="0" applyFont="1" applyBorder="1"/>
    <xf numFmtId="0" fontId="26" fillId="0" borderId="11" xfId="0" applyFont="1" applyBorder="1" applyAlignment="1">
      <alignment horizontal="center" vertical="center"/>
    </xf>
    <xf numFmtId="0" fontId="45" fillId="0" borderId="10" xfId="0" applyFont="1" applyBorder="1"/>
    <xf numFmtId="0" fontId="45" fillId="0" borderId="16" xfId="0" applyFont="1" applyBorder="1"/>
    <xf numFmtId="0" fontId="45" fillId="0" borderId="15" xfId="0" applyFont="1" applyBorder="1"/>
    <xf numFmtId="0" fontId="48" fillId="0" borderId="15" xfId="0" applyFont="1" applyBorder="1"/>
    <xf numFmtId="0" fontId="37" fillId="26" borderId="0" xfId="0" applyFont="1" applyFill="1"/>
    <xf numFmtId="49" fontId="37" fillId="0" borderId="0" xfId="0" applyNumberFormat="1" applyFont="1"/>
    <xf numFmtId="0" fontId="22" fillId="0" borderId="10" xfId="0" applyFont="1" applyBorder="1"/>
    <xf numFmtId="0" fontId="45" fillId="0" borderId="14" xfId="0" applyFont="1" applyBorder="1"/>
    <xf numFmtId="0" fontId="45" fillId="0" borderId="11" xfId="0" applyFont="1" applyBorder="1"/>
    <xf numFmtId="0" fontId="37" fillId="0" borderId="42" xfId="0" applyFont="1" applyBorder="1"/>
    <xf numFmtId="0" fontId="44" fillId="0" borderId="42" xfId="0" applyFont="1" applyBorder="1"/>
    <xf numFmtId="0" fontId="26" fillId="0" borderId="11" xfId="0" applyFont="1" applyBorder="1" applyAlignment="1">
      <alignment horizontal="center"/>
    </xf>
    <xf numFmtId="0" fontId="45" fillId="0" borderId="12" xfId="0" applyFont="1" applyBorder="1"/>
    <xf numFmtId="0" fontId="26" fillId="0" borderId="10" xfId="0" applyFont="1" applyBorder="1"/>
    <xf numFmtId="0" fontId="48" fillId="0" borderId="13" xfId="0" applyFont="1" applyBorder="1"/>
    <xf numFmtId="0" fontId="48" fillId="0" borderId="0" xfId="0" applyFont="1"/>
    <xf numFmtId="0" fontId="48" fillId="0" borderId="1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6" fillId="0" borderId="60" xfId="0" applyFont="1" applyBorder="1" applyAlignment="1">
      <alignment vertical="center"/>
    </xf>
    <xf numFmtId="0" fontId="37" fillId="0" borderId="25" xfId="0" applyFont="1" applyBorder="1"/>
    <xf numFmtId="0" fontId="26" fillId="0" borderId="12" xfId="0" applyFont="1" applyBorder="1" applyAlignment="1">
      <alignment horizontal="center" vertical="center"/>
    </xf>
    <xf numFmtId="0" fontId="26" fillId="0" borderId="16" xfId="0" applyFont="1" applyBorder="1"/>
    <xf numFmtId="0" fontId="44" fillId="0" borderId="15" xfId="0" applyFont="1" applyBorder="1"/>
    <xf numFmtId="0" fontId="44" fillId="0" borderId="14" xfId="0" applyFont="1" applyBorder="1"/>
    <xf numFmtId="0" fontId="26" fillId="0" borderId="15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14" fontId="37" fillId="0" borderId="15" xfId="0" applyNumberFormat="1" applyFont="1" applyBorder="1" applyAlignment="1">
      <alignment horizontal="center"/>
    </xf>
    <xf numFmtId="0" fontId="37" fillId="0" borderId="16" xfId="0" applyFont="1" applyBorder="1" applyAlignment="1">
      <alignment horizontal="center"/>
    </xf>
    <xf numFmtId="0" fontId="37" fillId="0" borderId="36" xfId="0" applyFont="1" applyBorder="1" applyAlignment="1">
      <alignment horizontal="center"/>
    </xf>
    <xf numFmtId="0" fontId="37" fillId="0" borderId="37" xfId="0" applyFont="1" applyBorder="1" applyAlignment="1">
      <alignment horizontal="center"/>
    </xf>
    <xf numFmtId="14" fontId="37" fillId="0" borderId="16" xfId="0" applyNumberFormat="1" applyFont="1" applyBorder="1" applyAlignment="1">
      <alignment horizontal="center"/>
    </xf>
    <xf numFmtId="0" fontId="26" fillId="0" borderId="16" xfId="0" applyFont="1" applyBorder="1" applyAlignment="1">
      <alignment horizontal="center"/>
    </xf>
    <xf numFmtId="14" fontId="37" fillId="0" borderId="10" xfId="0" applyNumberFormat="1" applyFont="1" applyBorder="1" applyAlignment="1">
      <alignment horizontal="center"/>
    </xf>
    <xf numFmtId="0" fontId="26" fillId="0" borderId="13" xfId="0" applyFont="1" applyBorder="1" applyAlignment="1">
      <alignment horizontal="center"/>
    </xf>
    <xf numFmtId="0" fontId="26" fillId="0" borderId="14" xfId="0" applyFont="1" applyBorder="1" applyAlignment="1">
      <alignment horizontal="center"/>
    </xf>
    <xf numFmtId="0" fontId="45" fillId="0" borderId="10" xfId="0" applyFont="1" applyBorder="1" applyAlignment="1">
      <alignment horizontal="center"/>
    </xf>
    <xf numFmtId="0" fontId="45" fillId="0" borderId="16" xfId="0" applyFont="1" applyBorder="1" applyAlignment="1">
      <alignment horizontal="center"/>
    </xf>
    <xf numFmtId="0" fontId="37" fillId="0" borderId="0" xfId="0" applyFont="1" applyAlignment="1">
      <alignment horizontal="center" vertical="top" wrapText="1"/>
    </xf>
    <xf numFmtId="0" fontId="37" fillId="0" borderId="0" xfId="0" applyFont="1" applyAlignment="1">
      <alignment horizontal="center" vertical="top"/>
    </xf>
    <xf numFmtId="0" fontId="38" fillId="0" borderId="47" xfId="0" applyFont="1" applyBorder="1" applyAlignment="1">
      <alignment horizontal="center"/>
    </xf>
    <xf numFmtId="0" fontId="38" fillId="0" borderId="17" xfId="0" applyFont="1" applyBorder="1" applyAlignment="1">
      <alignment horizontal="center"/>
    </xf>
    <xf numFmtId="0" fontId="38" fillId="0" borderId="48" xfId="0" applyFont="1" applyBorder="1" applyAlignment="1">
      <alignment horizontal="center"/>
    </xf>
    <xf numFmtId="0" fontId="37" fillId="0" borderId="41" xfId="0" applyFont="1" applyBorder="1" applyAlignment="1">
      <alignment horizontal="center"/>
    </xf>
    <xf numFmtId="0" fontId="37" fillId="0" borderId="22" xfId="0" applyFont="1" applyBorder="1" applyAlignment="1">
      <alignment horizontal="center"/>
    </xf>
    <xf numFmtId="0" fontId="37" fillId="0" borderId="43" xfId="0" applyFont="1" applyBorder="1" applyAlignment="1">
      <alignment horizontal="center"/>
    </xf>
    <xf numFmtId="0" fontId="37" fillId="0" borderId="42" xfId="0" applyFont="1" applyBorder="1" applyAlignment="1">
      <alignment horizontal="center"/>
    </xf>
    <xf numFmtId="0" fontId="37" fillId="0" borderId="0" xfId="0" applyFont="1" applyAlignment="1">
      <alignment horizontal="center"/>
    </xf>
    <xf numFmtId="0" fontId="37" fillId="0" borderId="44" xfId="0" applyFont="1" applyBorder="1" applyAlignment="1">
      <alignment horizontal="center"/>
    </xf>
    <xf numFmtId="0" fontId="37" fillId="0" borderId="18" xfId="0" applyFont="1" applyBorder="1" applyAlignment="1">
      <alignment horizontal="center"/>
    </xf>
    <xf numFmtId="0" fontId="37" fillId="0" borderId="19" xfId="0" applyFont="1" applyBorder="1" applyAlignment="1">
      <alignment horizontal="center"/>
    </xf>
    <xf numFmtId="0" fontId="37" fillId="0" borderId="21" xfId="0" applyFont="1" applyBorder="1" applyAlignment="1">
      <alignment horizontal="center"/>
    </xf>
    <xf numFmtId="0" fontId="37" fillId="0" borderId="20" xfId="0" applyFont="1" applyBorder="1" applyAlignment="1">
      <alignment horizontal="center"/>
    </xf>
    <xf numFmtId="0" fontId="37" fillId="0" borderId="25" xfId="0" applyFont="1" applyBorder="1" applyAlignment="1">
      <alignment horizontal="center"/>
    </xf>
    <xf numFmtId="0" fontId="37" fillId="0" borderId="24" xfId="0" applyFont="1" applyBorder="1" applyAlignment="1">
      <alignment horizontal="center"/>
    </xf>
    <xf numFmtId="0" fontId="37" fillId="0" borderId="39" xfId="0" applyFont="1" applyBorder="1" applyAlignment="1">
      <alignment horizont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44" fillId="0" borderId="15" xfId="0" applyFont="1" applyBorder="1" applyAlignment="1">
      <alignment horizontal="center"/>
    </xf>
    <xf numFmtId="0" fontId="44" fillId="0" borderId="16" xfId="0" applyFont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7" fillId="0" borderId="23" xfId="0" applyFont="1" applyBorder="1" applyAlignment="1">
      <alignment horizontal="center"/>
    </xf>
    <xf numFmtId="0" fontId="37" fillId="0" borderId="38" xfId="0" applyFont="1" applyBorder="1" applyAlignment="1">
      <alignment horizontal="center"/>
    </xf>
    <xf numFmtId="14" fontId="37" fillId="0" borderId="12" xfId="0" applyNumberFormat="1" applyFont="1" applyBorder="1" applyAlignment="1">
      <alignment horizontal="center"/>
    </xf>
    <xf numFmtId="0" fontId="37" fillId="0" borderId="45" xfId="0" applyFont="1" applyBorder="1" applyAlignment="1">
      <alignment horizontal="center"/>
    </xf>
    <xf numFmtId="0" fontId="37" fillId="0" borderId="46" xfId="0" applyFont="1" applyBorder="1" applyAlignment="1">
      <alignment horizontal="center"/>
    </xf>
    <xf numFmtId="0" fontId="37" fillId="25" borderId="15" xfId="0" applyFont="1" applyFill="1" applyBorder="1" applyAlignment="1">
      <alignment horizontal="center"/>
    </xf>
    <xf numFmtId="0" fontId="37" fillId="25" borderId="16" xfId="0" applyFont="1" applyFill="1" applyBorder="1" applyAlignment="1">
      <alignment horizontal="center"/>
    </xf>
    <xf numFmtId="20" fontId="39" fillId="0" borderId="0" xfId="0" applyNumberFormat="1" applyFont="1" applyAlignment="1">
      <alignment horizontal="center"/>
    </xf>
    <xf numFmtId="0" fontId="37" fillId="0" borderId="22" xfId="0" applyFont="1" applyBorder="1" applyAlignment="1">
      <alignment horizontal="center" vertical="top" wrapText="1"/>
    </xf>
    <xf numFmtId="0" fontId="37" fillId="0" borderId="22" xfId="0" applyFont="1" applyBorder="1" applyAlignment="1">
      <alignment horizontal="center" vertical="top"/>
    </xf>
    <xf numFmtId="0" fontId="37" fillId="0" borderId="10" xfId="0" applyFont="1" applyBorder="1" applyAlignment="1">
      <alignment horizontal="center"/>
    </xf>
    <xf numFmtId="0" fontId="38" fillId="0" borderId="22" xfId="0" applyFont="1" applyBorder="1" applyAlignment="1">
      <alignment horizontal="center"/>
    </xf>
    <xf numFmtId="14" fontId="37" fillId="0" borderId="13" xfId="0" applyNumberFormat="1" applyFont="1" applyBorder="1" applyAlignment="1">
      <alignment horizontal="center"/>
    </xf>
    <xf numFmtId="14" fontId="37" fillId="0" borderId="14" xfId="0" applyNumberFormat="1" applyFont="1" applyBorder="1" applyAlignment="1">
      <alignment horizontal="center"/>
    </xf>
    <xf numFmtId="0" fontId="37" fillId="0" borderId="53" xfId="0" applyFont="1" applyBorder="1" applyAlignment="1">
      <alignment horizontal="center"/>
    </xf>
    <xf numFmtId="0" fontId="37" fillId="0" borderId="54" xfId="0" applyFont="1" applyBorder="1" applyAlignment="1">
      <alignment horizontal="center"/>
    </xf>
    <xf numFmtId="14" fontId="37" fillId="0" borderId="55" xfId="0" applyNumberFormat="1" applyFont="1" applyBorder="1" applyAlignment="1">
      <alignment horizontal="center"/>
    </xf>
    <xf numFmtId="14" fontId="37" fillId="0" borderId="56" xfId="0" applyNumberFormat="1" applyFont="1" applyBorder="1" applyAlignment="1">
      <alignment horizontal="center"/>
    </xf>
    <xf numFmtId="0" fontId="49" fillId="0" borderId="15" xfId="0" applyFont="1" applyBorder="1" applyAlignment="1">
      <alignment horizontal="center"/>
    </xf>
    <xf numFmtId="0" fontId="49" fillId="0" borderId="16" xfId="0" applyFont="1" applyBorder="1" applyAlignment="1">
      <alignment horizontal="center"/>
    </xf>
    <xf numFmtId="0" fontId="39" fillId="0" borderId="15" xfId="0" applyFont="1" applyBorder="1" applyAlignment="1">
      <alignment horizontal="center"/>
    </xf>
    <xf numFmtId="0" fontId="39" fillId="0" borderId="16" xfId="0" applyFont="1" applyBorder="1" applyAlignment="1">
      <alignment horizontal="center"/>
    </xf>
    <xf numFmtId="0" fontId="37" fillId="0" borderId="0" xfId="0" applyFont="1" applyAlignment="1">
      <alignment horizontal="center" wrapText="1"/>
    </xf>
    <xf numFmtId="0" fontId="42" fillId="0" borderId="0" xfId="0" applyFont="1" applyAlignment="1">
      <alignment horizontal="center"/>
    </xf>
    <xf numFmtId="0" fontId="45" fillId="0" borderId="15" xfId="0" applyFont="1" applyBorder="1" applyAlignment="1">
      <alignment horizontal="center"/>
    </xf>
    <xf numFmtId="0" fontId="45" fillId="0" borderId="26" xfId="0" applyFont="1" applyBorder="1" applyAlignment="1">
      <alignment horizontal="center"/>
    </xf>
    <xf numFmtId="0" fontId="45" fillId="0" borderId="28" xfId="0" applyFont="1" applyBorder="1" applyAlignment="1">
      <alignment horizontal="center"/>
    </xf>
    <xf numFmtId="0" fontId="37" fillId="0" borderId="22" xfId="0" applyFont="1" applyBorder="1" applyAlignment="1">
      <alignment horizontal="center" wrapText="1"/>
    </xf>
    <xf numFmtId="0" fontId="46" fillId="0" borderId="0" xfId="0" applyFont="1" applyAlignment="1">
      <alignment horizontal="center" wrapText="1"/>
    </xf>
    <xf numFmtId="0" fontId="47" fillId="0" borderId="15" xfId="0" applyFont="1" applyBorder="1" applyAlignment="1">
      <alignment horizontal="center"/>
    </xf>
    <xf numFmtId="0" fontId="47" fillId="0" borderId="16" xfId="0" applyFont="1" applyBorder="1" applyAlignment="1">
      <alignment horizontal="center"/>
    </xf>
    <xf numFmtId="0" fontId="26" fillId="0" borderId="10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/>
    </xf>
    <xf numFmtId="0" fontId="26" fillId="0" borderId="59" xfId="0" applyFont="1" applyBorder="1" applyAlignment="1">
      <alignment horizontal="center"/>
    </xf>
    <xf numFmtId="0" fontId="26" fillId="0" borderId="40" xfId="0" applyFont="1" applyBorder="1" applyAlignment="1">
      <alignment horizontal="center"/>
    </xf>
    <xf numFmtId="0" fontId="45" fillId="0" borderId="49" xfId="0" applyFont="1" applyBorder="1" applyAlignment="1">
      <alignment horizontal="center" vertical="center" wrapText="1"/>
    </xf>
    <xf numFmtId="0" fontId="45" fillId="0" borderId="50" xfId="0" applyFont="1" applyBorder="1" applyAlignment="1">
      <alignment horizontal="center" vertical="center" wrapText="1"/>
    </xf>
    <xf numFmtId="0" fontId="45" fillId="0" borderId="42" xfId="0" applyFont="1" applyBorder="1" applyAlignment="1">
      <alignment horizontal="center" vertical="center" wrapText="1"/>
    </xf>
    <xf numFmtId="0" fontId="45" fillId="0" borderId="44" xfId="0" applyFont="1" applyBorder="1" applyAlignment="1">
      <alignment horizontal="center" vertical="center" wrapText="1"/>
    </xf>
    <xf numFmtId="0" fontId="45" fillId="0" borderId="57" xfId="0" applyFont="1" applyBorder="1" applyAlignment="1">
      <alignment horizontal="center" vertical="center" wrapText="1"/>
    </xf>
    <xf numFmtId="0" fontId="45" fillId="0" borderId="58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/>
    </xf>
    <xf numFmtId="0" fontId="48" fillId="0" borderId="16" xfId="0" applyFont="1" applyBorder="1" applyAlignment="1">
      <alignment horizontal="center"/>
    </xf>
    <xf numFmtId="0" fontId="37" fillId="0" borderId="49" xfId="0" applyFont="1" applyBorder="1" applyAlignment="1">
      <alignment horizontal="center"/>
    </xf>
    <xf numFmtId="0" fontId="37" fillId="0" borderId="50" xfId="0" applyFont="1" applyBorder="1" applyAlignment="1">
      <alignment horizontal="center"/>
    </xf>
    <xf numFmtId="0" fontId="47" fillId="0" borderId="10" xfId="0" applyFont="1" applyBorder="1" applyAlignment="1">
      <alignment horizontal="center"/>
    </xf>
    <xf numFmtId="0" fontId="45" fillId="0" borderId="60" xfId="0" applyFont="1" applyBorder="1" applyAlignment="1">
      <alignment horizontal="center" vertical="center" wrapText="1"/>
    </xf>
    <xf numFmtId="0" fontId="44" fillId="0" borderId="10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26" fillId="24" borderId="15" xfId="0" applyFont="1" applyFill="1" applyBorder="1" applyAlignment="1">
      <alignment horizontal="center"/>
    </xf>
    <xf numFmtId="0" fontId="26" fillId="24" borderId="16" xfId="0" applyFont="1" applyFill="1" applyBorder="1" applyAlignment="1">
      <alignment horizontal="center"/>
    </xf>
    <xf numFmtId="0" fontId="45" fillId="0" borderId="12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37" fillId="0" borderId="15" xfId="0" applyFont="1" applyBorder="1" applyAlignment="1">
      <alignment horizontal="center"/>
    </xf>
  </cellXfs>
  <cellStyles count="56">
    <cellStyle name="20 % - Aksentti1 2" xfId="1" xr:uid="{02322F16-3735-4053-939D-282FECACDDA9}"/>
    <cellStyle name="20 % - Aksentti2 2" xfId="2" xr:uid="{075650BC-BCF7-42A3-8709-7BB586920450}"/>
    <cellStyle name="20 % - Aksentti3 2" xfId="3" xr:uid="{26609A9C-54B8-4A34-B95A-5A6D715B0C42}"/>
    <cellStyle name="20 % - Aksentti4 2" xfId="4" xr:uid="{A7E1A315-655F-4332-81F3-15E92D83A42B}"/>
    <cellStyle name="20 % - Aksentti5 2" xfId="5" xr:uid="{74008147-1D2A-4224-8AC1-2A1AAEFBF95B}"/>
    <cellStyle name="20 % - Aksentti6 2" xfId="6" xr:uid="{E52E4390-BFBE-41DF-8D86-837C6E358F6A}"/>
    <cellStyle name="40 % - Aksentti1 2" xfId="7" xr:uid="{A7A3459A-B315-4EE0-AFF6-D9E777371B61}"/>
    <cellStyle name="40 % - Aksentti2 2" xfId="8" xr:uid="{508CA1B1-3519-43AF-BF01-7D8510F47561}"/>
    <cellStyle name="40 % - Aksentti3 2" xfId="9" xr:uid="{D6005B00-95F9-4B8E-AB8B-CE136FD0D33A}"/>
    <cellStyle name="40 % - Aksentti4 2" xfId="10" xr:uid="{575E1350-89C4-491A-AAE5-ADDC96E01652}"/>
    <cellStyle name="40 % - Aksentti5 2" xfId="11" xr:uid="{D4FC7890-B949-4F0C-9FED-E609CA5223FB}"/>
    <cellStyle name="40 % - Aksentti6 2" xfId="12" xr:uid="{2753A455-1011-4401-8452-E235BAAE3592}"/>
    <cellStyle name="60 % - Aksentti1 2" xfId="13" xr:uid="{5471BE40-B857-4CE7-B079-E475E2AC23A7}"/>
    <cellStyle name="60 % - Aksentti2 2" xfId="14" xr:uid="{17F02974-34FB-458D-9070-49C4C5163E4D}"/>
    <cellStyle name="60 % - Aksentti3 2" xfId="15" xr:uid="{7B796E66-D76E-44F3-A302-159CD77BBE1D}"/>
    <cellStyle name="60 % - Aksentti4 2" xfId="16" xr:uid="{497FE6D6-4738-4D61-92A0-4F7365FC7403}"/>
    <cellStyle name="60 % - Aksentti5 2" xfId="17" xr:uid="{7506BC77-C679-4DD9-A136-3781D3496B32}"/>
    <cellStyle name="60 % - Aksentti6 2" xfId="18" xr:uid="{2517F052-2F2D-4E33-8F46-DB7A4855F560}"/>
    <cellStyle name="Aksentti1 2" xfId="19" xr:uid="{A2BF07AB-2802-425A-8784-B35AA4F21471}"/>
    <cellStyle name="Aksentti2 2" xfId="20" xr:uid="{5A6C25E4-F1CF-421A-BAF4-97412E951556}"/>
    <cellStyle name="Aksentti3 2" xfId="21" xr:uid="{8A73A64B-72EC-4B51-90C5-E2DFAEF6A34C}"/>
    <cellStyle name="Aksentti4 2" xfId="22" xr:uid="{CFD50701-9613-4EEB-A799-2484FC0E3DA5}"/>
    <cellStyle name="Aksentti5 2" xfId="23" xr:uid="{5A66C7F2-017B-48AD-BD84-7A2F69FF7E0A}"/>
    <cellStyle name="Aksentti6 2" xfId="24" xr:uid="{132A6395-AD7D-4278-8B2E-3CA4643C3502}"/>
    <cellStyle name="Huomautus 2" xfId="25" xr:uid="{BA5B4682-59B9-4E1A-ACA3-413C639F7F66}"/>
    <cellStyle name="Huono 2" xfId="26" xr:uid="{47831924-2262-41A6-904E-6790A1FEDB41}"/>
    <cellStyle name="Hyperlinkki 2" xfId="27" xr:uid="{CBDEB42E-CDD9-44CE-8D5C-11BEC9DBE3F6}"/>
    <cellStyle name="Hyperlinkki 3" xfId="28" xr:uid="{6955FEAE-2394-42C2-B9A5-291C24F25BAE}"/>
    <cellStyle name="Hyperlinkki 4" xfId="29" xr:uid="{3F9E182F-8847-4F2E-BFCB-F51048925AF8}"/>
    <cellStyle name="Hyvä 2" xfId="30" xr:uid="{AD9C8EDE-AA5E-4967-ADCC-C1E08D895110}"/>
    <cellStyle name="Laskenta 2" xfId="31" xr:uid="{1CC9F7D3-2715-4570-B260-80BDF5DD6414}"/>
    <cellStyle name="Linkitetty solu 2" xfId="32" xr:uid="{861F092E-9345-4CBD-82A2-50834EB92C10}"/>
    <cellStyle name="Neutraali 2" xfId="33" xr:uid="{D278E1BB-ECD7-4EF8-B8FC-1DB01E5CBB33}"/>
    <cellStyle name="Normaali" xfId="0" builtinId="0"/>
    <cellStyle name="Normaali 2" xfId="34" xr:uid="{E9A20742-1337-4A42-8AA9-32E66F19189A}"/>
    <cellStyle name="Normaali 2 2" xfId="35" xr:uid="{15FF0772-1A6F-44E6-82FC-B8A7AD25BB34}"/>
    <cellStyle name="Normaali 3" xfId="36" xr:uid="{57F2F227-6A56-476E-80F9-E8D793742FED}"/>
    <cellStyle name="Normaali 4" xfId="37" xr:uid="{DF56D6B2-4E3E-4A7E-9AD1-668AC9133EF1}"/>
    <cellStyle name="Normaali 5" xfId="38" xr:uid="{39401722-A8B6-45EF-96DF-CB06F20F0889}"/>
    <cellStyle name="Normaali 6" xfId="39" xr:uid="{0366D5F9-16AC-4352-B75C-EC96F0E68B56}"/>
    <cellStyle name="Normaali 6 2" xfId="40" xr:uid="{37D5C8AE-F4D6-4DEE-A839-176CB5F7D26C}"/>
    <cellStyle name="Otsikko 1 1" xfId="41" xr:uid="{D87E2884-4B64-4DA4-81A4-ADA043EB0857}"/>
    <cellStyle name="Otsikko 1 2" xfId="42" xr:uid="{D9AD6516-E986-4A29-B9BD-7EE595CC0DB6}"/>
    <cellStyle name="Otsikko 2 2" xfId="43" xr:uid="{90F1E03E-1F3B-4352-B4F8-A820AA686574}"/>
    <cellStyle name="Otsikko 3 2" xfId="44" xr:uid="{1196D998-B77B-4B42-AE08-AFE2101D2989}"/>
    <cellStyle name="Otsikko 4 2" xfId="45" xr:uid="{0AD2D14E-3F61-4AC3-B91B-52E7007EB73A}"/>
    <cellStyle name="Otsikko 5" xfId="46" xr:uid="{E6835F84-BDE1-4663-999E-9AACCD9C6F62}"/>
    <cellStyle name="Selittävä teksti 2" xfId="47" xr:uid="{6ABE91BE-23D2-4699-B923-E03C82972862}"/>
    <cellStyle name="Summa 2" xfId="48" xr:uid="{AFDE36D5-E8CE-4401-A3C0-7D34B655512E}"/>
    <cellStyle name="Syöttö 2" xfId="49" xr:uid="{1F85B81F-6203-417E-9721-7F9E9F386CFF}"/>
    <cellStyle name="Tarkistussolu 2" xfId="50" xr:uid="{62161B8F-55A4-41DC-9CAE-620064102AA4}"/>
    <cellStyle name="Tulostus 2" xfId="51" xr:uid="{B89EB1E0-975A-463F-9988-44D75B9B6474}"/>
    <cellStyle name="Valuutta 2" xfId="52" xr:uid="{9A773FDF-8AFB-4F89-AAB4-CD68B073CF75}"/>
    <cellStyle name="Valuutta 2 2" xfId="53" xr:uid="{21108E67-A9AA-49C6-B3A6-79A317D05CA0}"/>
    <cellStyle name="Valuutta 3" xfId="54" xr:uid="{40F441CA-9459-4C9F-867E-38AE79EAE4E4}"/>
    <cellStyle name="Varoitusteksti 2" xfId="55" xr:uid="{4EE86A2C-BB90-4F87-88FC-EFB9AD65DDC2}"/>
  </cellStyles>
  <dxfs count="1117"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BAA9B-82D6-4A4E-94A0-E6EE57CA5FC5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6.109375" style="1" bestFit="1" customWidth="1"/>
    <col min="5" max="5" width="14.441406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10.33203125" style="1" bestFit="1" customWidth="1"/>
    <col min="11" max="11" width="18.33203125" style="1" bestFit="1" customWidth="1"/>
    <col min="12" max="12" width="8" style="1" bestFit="1" customWidth="1"/>
    <col min="13" max="13" width="2.33203125" style="1" bestFit="1" customWidth="1"/>
    <col min="14" max="14" width="8" style="1" bestFit="1" customWidth="1"/>
    <col min="15" max="15" width="2.33203125" style="1" bestFit="1" customWidth="1"/>
    <col min="16" max="16" width="8" style="1" bestFit="1" customWidth="1"/>
    <col min="17" max="17" width="2.33203125" style="1" bestFit="1" customWidth="1"/>
    <col min="18" max="18" width="8" style="1" bestFit="1" customWidth="1"/>
    <col min="19" max="19" width="10.33203125" style="42" bestFit="1" customWidth="1"/>
    <col min="20" max="24" width="9" style="1" bestFit="1" customWidth="1"/>
    <col min="25" max="25" width="8" style="1" bestFit="1" customWidth="1"/>
    <col min="26" max="26" width="2.33203125" style="1" bestFit="1" customWidth="1"/>
    <col min="27" max="27" width="8" style="1" bestFit="1" customWidth="1"/>
    <col min="28" max="16384" width="9.109375" style="1"/>
  </cols>
  <sheetData>
    <row r="1" spans="1:27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  <c r="O1" s="13"/>
      <c r="P1" s="145" t="s">
        <v>0</v>
      </c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7"/>
    </row>
    <row r="2" spans="1:27" x14ac:dyDescent="0.25">
      <c r="A2" s="148" t="s">
        <v>1</v>
      </c>
      <c r="B2" s="149"/>
      <c r="C2" s="149"/>
      <c r="D2" s="134" t="s">
        <v>2</v>
      </c>
      <c r="E2" s="135"/>
      <c r="F2" s="134" t="s">
        <v>3</v>
      </c>
      <c r="G2" s="135"/>
      <c r="H2" s="169" t="s">
        <v>4</v>
      </c>
      <c r="I2" s="170"/>
      <c r="J2" s="166" t="s">
        <v>5</v>
      </c>
      <c r="K2" s="159"/>
      <c r="L2" s="148" t="s">
        <v>1</v>
      </c>
      <c r="M2" s="149"/>
      <c r="N2" s="150"/>
      <c r="O2" s="22"/>
      <c r="P2" s="148" t="s">
        <v>1</v>
      </c>
      <c r="Q2" s="149"/>
      <c r="R2" s="149"/>
      <c r="S2" s="134" t="s">
        <v>6</v>
      </c>
      <c r="T2" s="135"/>
      <c r="U2" s="167" t="s">
        <v>7</v>
      </c>
      <c r="V2" s="160"/>
      <c r="W2" s="134" t="s">
        <v>8</v>
      </c>
      <c r="X2" s="135"/>
      <c r="Y2" s="149" t="s">
        <v>1</v>
      </c>
      <c r="Z2" s="149"/>
      <c r="AA2" s="150"/>
    </row>
    <row r="3" spans="1:27" x14ac:dyDescent="0.25">
      <c r="A3" s="151"/>
      <c r="B3" s="152"/>
      <c r="C3" s="152"/>
      <c r="D3" s="132">
        <v>42310</v>
      </c>
      <c r="E3" s="136"/>
      <c r="F3" s="132">
        <f>D3+1</f>
        <v>42311</v>
      </c>
      <c r="G3" s="136"/>
      <c r="H3" s="138">
        <f>F3+1</f>
        <v>42312</v>
      </c>
      <c r="I3" s="168"/>
      <c r="J3" s="138">
        <f>H3+1</f>
        <v>42313</v>
      </c>
      <c r="K3" s="138"/>
      <c r="L3" s="151"/>
      <c r="M3" s="152"/>
      <c r="N3" s="153"/>
      <c r="O3" s="23"/>
      <c r="P3" s="151"/>
      <c r="Q3" s="152"/>
      <c r="R3" s="152"/>
      <c r="S3" s="132">
        <f>J3+1</f>
        <v>42314</v>
      </c>
      <c r="T3" s="133"/>
      <c r="U3" s="132">
        <f>S3+1</f>
        <v>42315</v>
      </c>
      <c r="V3" s="133"/>
      <c r="W3" s="132">
        <f>U3+1</f>
        <v>42316</v>
      </c>
      <c r="X3" s="133"/>
      <c r="Y3" s="152"/>
      <c r="Z3" s="152"/>
      <c r="AA3" s="153"/>
    </row>
    <row r="4" spans="1:27" x14ac:dyDescent="0.25">
      <c r="A4" s="154"/>
      <c r="B4" s="155"/>
      <c r="C4" s="155"/>
      <c r="D4" s="7" t="s">
        <v>9</v>
      </c>
      <c r="E4" s="8" t="s">
        <v>10</v>
      </c>
      <c r="F4" s="7" t="s">
        <v>9</v>
      </c>
      <c r="G4" s="8" t="s">
        <v>10</v>
      </c>
      <c r="H4" s="24" t="s">
        <v>9</v>
      </c>
      <c r="I4" s="27" t="s">
        <v>10</v>
      </c>
      <c r="J4" s="5" t="s">
        <v>9</v>
      </c>
      <c r="K4" s="4" t="s">
        <v>10</v>
      </c>
      <c r="L4" s="154"/>
      <c r="M4" s="155"/>
      <c r="N4" s="156"/>
      <c r="O4" s="23"/>
      <c r="P4" s="154"/>
      <c r="Q4" s="155"/>
      <c r="R4" s="155"/>
      <c r="S4" s="41" t="s">
        <v>9</v>
      </c>
      <c r="T4" s="8" t="s">
        <v>10</v>
      </c>
      <c r="U4" s="5" t="s">
        <v>9</v>
      </c>
      <c r="V4" s="4" t="s">
        <v>10</v>
      </c>
      <c r="W4" s="7" t="s">
        <v>9</v>
      </c>
      <c r="X4" s="8" t="s">
        <v>10</v>
      </c>
      <c r="Y4" s="155"/>
      <c r="Z4" s="155"/>
      <c r="AA4" s="156"/>
    </row>
    <row r="5" spans="1:27" x14ac:dyDescent="0.25">
      <c r="A5" s="11">
        <v>0.35416666666666669</v>
      </c>
      <c r="B5" s="2" t="s">
        <v>11</v>
      </c>
      <c r="C5" s="3">
        <v>0.39583333333333331</v>
      </c>
      <c r="D5" s="9"/>
      <c r="E5" s="10"/>
      <c r="F5" s="9"/>
      <c r="G5" s="10"/>
      <c r="H5" s="9"/>
      <c r="I5" s="10"/>
      <c r="J5" s="9"/>
      <c r="K5" s="10"/>
      <c r="L5" s="3">
        <f t="shared" ref="L5:N18" si="0">A5</f>
        <v>0.35416666666666669</v>
      </c>
      <c r="M5" s="3" t="str">
        <f t="shared" si="0"/>
        <v>-</v>
      </c>
      <c r="N5" s="12">
        <f t="shared" si="0"/>
        <v>0.39583333333333331</v>
      </c>
      <c r="P5" s="11">
        <v>0.35416666666666669</v>
      </c>
      <c r="Q5" s="2" t="s">
        <v>11</v>
      </c>
      <c r="R5" s="3">
        <v>0.375</v>
      </c>
      <c r="S5" s="7"/>
      <c r="T5" s="8"/>
      <c r="U5" s="5"/>
      <c r="V5" s="4"/>
      <c r="W5" s="7"/>
      <c r="X5" s="8"/>
      <c r="Y5" s="3">
        <f t="shared" ref="Y5:AA20" si="1">P5</f>
        <v>0.35416666666666669</v>
      </c>
      <c r="Z5" s="3" t="str">
        <f>Q5</f>
        <v>-</v>
      </c>
      <c r="AA5" s="12">
        <f>R5</f>
        <v>0.375</v>
      </c>
    </row>
    <row r="6" spans="1:27" x14ac:dyDescent="0.25">
      <c r="A6" s="11">
        <v>0.39583333333333298</v>
      </c>
      <c r="B6" s="2" t="s">
        <v>11</v>
      </c>
      <c r="C6" s="3">
        <v>0.4375</v>
      </c>
      <c r="D6" s="9"/>
      <c r="E6" s="10"/>
      <c r="F6" s="9"/>
      <c r="G6" s="10"/>
      <c r="H6" s="9"/>
      <c r="I6" s="10"/>
      <c r="J6" s="9"/>
      <c r="K6" s="10"/>
      <c r="L6" s="3">
        <f t="shared" si="0"/>
        <v>0.39583333333333298</v>
      </c>
      <c r="M6" s="3" t="str">
        <f t="shared" si="0"/>
        <v>-</v>
      </c>
      <c r="N6" s="12">
        <f t="shared" si="0"/>
        <v>0.4375</v>
      </c>
      <c r="P6" s="11">
        <v>0.375</v>
      </c>
      <c r="Q6" s="2" t="s">
        <v>11</v>
      </c>
      <c r="R6" s="3">
        <v>0.39583333333333298</v>
      </c>
      <c r="S6" s="7"/>
      <c r="T6" s="8"/>
      <c r="U6" s="5"/>
      <c r="V6" s="4"/>
      <c r="W6" s="7"/>
      <c r="X6" s="8"/>
      <c r="Y6" s="3">
        <f t="shared" si="1"/>
        <v>0.375</v>
      </c>
      <c r="Z6" s="3" t="str">
        <f t="shared" si="1"/>
        <v>-</v>
      </c>
      <c r="AA6" s="12">
        <f t="shared" si="1"/>
        <v>0.39583333333333298</v>
      </c>
    </row>
    <row r="7" spans="1:27" x14ac:dyDescent="0.25">
      <c r="A7" s="11">
        <v>0.4375</v>
      </c>
      <c r="B7" s="2" t="s">
        <v>11</v>
      </c>
      <c r="C7" s="3">
        <v>0.47916666666666702</v>
      </c>
      <c r="D7" s="9"/>
      <c r="E7" s="10"/>
      <c r="F7" s="9"/>
      <c r="G7" s="10"/>
      <c r="H7" s="9"/>
      <c r="I7" s="10"/>
      <c r="J7" s="9"/>
      <c r="K7" s="10"/>
      <c r="L7" s="3">
        <f t="shared" si="0"/>
        <v>0.4375</v>
      </c>
      <c r="M7" s="3" t="str">
        <f t="shared" si="0"/>
        <v>-</v>
      </c>
      <c r="N7" s="12">
        <f t="shared" si="0"/>
        <v>0.47916666666666702</v>
      </c>
      <c r="P7" s="11">
        <v>0.39583333333333298</v>
      </c>
      <c r="Q7" s="2" t="s">
        <v>11</v>
      </c>
      <c r="R7" s="3">
        <v>0.41666666666666702</v>
      </c>
      <c r="S7" s="7"/>
      <c r="T7" s="8"/>
      <c r="U7" s="5"/>
      <c r="V7" s="4"/>
      <c r="W7" s="7"/>
      <c r="X7" s="8"/>
      <c r="Y7" s="3">
        <f t="shared" si="1"/>
        <v>0.39583333333333298</v>
      </c>
      <c r="Z7" s="3" t="str">
        <f t="shared" si="1"/>
        <v>-</v>
      </c>
      <c r="AA7" s="12">
        <f t="shared" si="1"/>
        <v>0.41666666666666702</v>
      </c>
    </row>
    <row r="8" spans="1:27" x14ac:dyDescent="0.25">
      <c r="A8" s="11">
        <v>0.47916666666666702</v>
      </c>
      <c r="B8" s="2" t="s">
        <v>11</v>
      </c>
      <c r="C8" s="3">
        <v>0.52083333333333304</v>
      </c>
      <c r="D8" s="9"/>
      <c r="E8" s="10"/>
      <c r="F8" s="9"/>
      <c r="G8" s="10"/>
      <c r="H8" s="9"/>
      <c r="I8" s="10"/>
      <c r="J8" s="9"/>
      <c r="K8" s="10"/>
      <c r="L8" s="3">
        <f t="shared" si="0"/>
        <v>0.47916666666666702</v>
      </c>
      <c r="M8" s="3" t="str">
        <f t="shared" si="0"/>
        <v>-</v>
      </c>
      <c r="N8" s="12">
        <f t="shared" si="0"/>
        <v>0.52083333333333304</v>
      </c>
      <c r="P8" s="11">
        <v>0.41666666666666702</v>
      </c>
      <c r="Q8" s="2" t="s">
        <v>11</v>
      </c>
      <c r="R8" s="3">
        <v>0.4375</v>
      </c>
      <c r="S8" s="7"/>
      <c r="T8" s="8"/>
      <c r="U8" s="5"/>
      <c r="V8" s="4"/>
      <c r="W8" s="44" t="s">
        <v>12</v>
      </c>
      <c r="X8" s="8"/>
      <c r="Y8" s="3">
        <f t="shared" si="1"/>
        <v>0.41666666666666702</v>
      </c>
      <c r="Z8" s="3" t="str">
        <f t="shared" si="1"/>
        <v>-</v>
      </c>
      <c r="AA8" s="12">
        <f t="shared" si="1"/>
        <v>0.4375</v>
      </c>
    </row>
    <row r="9" spans="1:27" x14ac:dyDescent="0.25">
      <c r="A9" s="11">
        <v>0.52083333333333304</v>
      </c>
      <c r="B9" s="2" t="s">
        <v>11</v>
      </c>
      <c r="C9" s="3">
        <v>0.5625</v>
      </c>
      <c r="D9" s="9"/>
      <c r="E9" s="10"/>
      <c r="F9" s="9"/>
      <c r="G9" s="10"/>
      <c r="H9" s="9"/>
      <c r="I9" s="10"/>
      <c r="J9" s="9"/>
      <c r="K9" s="10"/>
      <c r="L9" s="3">
        <f t="shared" si="0"/>
        <v>0.52083333333333304</v>
      </c>
      <c r="M9" s="3" t="str">
        <f t="shared" si="0"/>
        <v>-</v>
      </c>
      <c r="N9" s="12">
        <f t="shared" si="0"/>
        <v>0.5625</v>
      </c>
      <c r="P9" s="11">
        <v>0.4375</v>
      </c>
      <c r="Q9" s="2" t="s">
        <v>11</v>
      </c>
      <c r="R9" s="3">
        <v>0.45833333333333398</v>
      </c>
      <c r="S9" s="7"/>
      <c r="T9" s="8"/>
      <c r="U9" s="5"/>
      <c r="V9" s="4"/>
      <c r="W9" s="44" t="s">
        <v>12</v>
      </c>
      <c r="X9" s="8"/>
      <c r="Y9" s="3">
        <f t="shared" si="1"/>
        <v>0.4375</v>
      </c>
      <c r="Z9" s="3" t="str">
        <f t="shared" si="1"/>
        <v>-</v>
      </c>
      <c r="AA9" s="12">
        <f t="shared" si="1"/>
        <v>0.45833333333333398</v>
      </c>
    </row>
    <row r="10" spans="1:27" x14ac:dyDescent="0.25">
      <c r="A10" s="11">
        <v>0.5625</v>
      </c>
      <c r="B10" s="2" t="s">
        <v>11</v>
      </c>
      <c r="C10" s="3">
        <v>0.60416666666666696</v>
      </c>
      <c r="D10" s="9"/>
      <c r="E10" s="10"/>
      <c r="F10" s="9"/>
      <c r="G10" s="10"/>
      <c r="H10" s="9"/>
      <c r="I10" s="10"/>
      <c r="J10" s="9"/>
      <c r="K10" s="10"/>
      <c r="L10" s="3">
        <f t="shared" si="0"/>
        <v>0.5625</v>
      </c>
      <c r="M10" s="3" t="str">
        <f t="shared" si="0"/>
        <v>-</v>
      </c>
      <c r="N10" s="12">
        <f t="shared" si="0"/>
        <v>0.60416666666666696</v>
      </c>
      <c r="P10" s="11">
        <v>0.45833333333333298</v>
      </c>
      <c r="Q10" s="2" t="s">
        <v>11</v>
      </c>
      <c r="R10" s="3">
        <v>0.47916666666666702</v>
      </c>
      <c r="S10" s="7"/>
      <c r="T10" s="8"/>
      <c r="U10" s="5"/>
      <c r="V10" s="4"/>
      <c r="W10" s="44" t="s">
        <v>12</v>
      </c>
      <c r="X10" s="8"/>
      <c r="Y10" s="3">
        <f t="shared" si="1"/>
        <v>0.45833333333333298</v>
      </c>
      <c r="Z10" s="3" t="str">
        <f t="shared" si="1"/>
        <v>-</v>
      </c>
      <c r="AA10" s="12">
        <f t="shared" si="1"/>
        <v>0.47916666666666702</v>
      </c>
    </row>
    <row r="11" spans="1:27" x14ac:dyDescent="0.25">
      <c r="A11" s="11">
        <v>0.60416666666666696</v>
      </c>
      <c r="B11" s="2" t="s">
        <v>11</v>
      </c>
      <c r="C11" s="3">
        <v>0.64583333333333304</v>
      </c>
      <c r="D11" s="9"/>
      <c r="E11" s="10"/>
      <c r="F11" s="9"/>
      <c r="G11" s="10"/>
      <c r="H11" s="9"/>
      <c r="I11" s="10"/>
      <c r="J11" s="9"/>
      <c r="K11" s="10"/>
      <c r="L11" s="3">
        <f t="shared" si="0"/>
        <v>0.60416666666666696</v>
      </c>
      <c r="M11" s="3" t="str">
        <f t="shared" si="0"/>
        <v>-</v>
      </c>
      <c r="N11" s="12">
        <f t="shared" si="0"/>
        <v>0.64583333333333304</v>
      </c>
      <c r="P11" s="11">
        <v>0.47916666666666702</v>
      </c>
      <c r="Q11" s="2" t="s">
        <v>11</v>
      </c>
      <c r="R11" s="3">
        <v>0.5</v>
      </c>
      <c r="S11" s="7"/>
      <c r="T11" s="8"/>
      <c r="U11" s="5"/>
      <c r="V11" s="4"/>
      <c r="W11" s="44" t="s">
        <v>12</v>
      </c>
      <c r="X11" s="8"/>
      <c r="Y11" s="3">
        <f t="shared" si="1"/>
        <v>0.47916666666666702</v>
      </c>
      <c r="Z11" s="3" t="str">
        <f t="shared" si="1"/>
        <v>-</v>
      </c>
      <c r="AA11" s="12">
        <f t="shared" si="1"/>
        <v>0.5</v>
      </c>
    </row>
    <row r="12" spans="1:27" x14ac:dyDescent="0.25">
      <c r="A12" s="11">
        <v>0.64583333333333304</v>
      </c>
      <c r="B12" s="2" t="s">
        <v>11</v>
      </c>
      <c r="C12" s="3">
        <v>0.6875</v>
      </c>
      <c r="D12" s="9"/>
      <c r="E12" s="10"/>
      <c r="F12" s="9"/>
      <c r="G12" s="10"/>
      <c r="H12" s="9"/>
      <c r="I12" s="10"/>
      <c r="J12" s="9"/>
      <c r="K12" s="10"/>
      <c r="L12" s="3">
        <f t="shared" si="0"/>
        <v>0.64583333333333304</v>
      </c>
      <c r="M12" s="3" t="str">
        <f t="shared" si="0"/>
        <v>-</v>
      </c>
      <c r="N12" s="12">
        <f t="shared" si="0"/>
        <v>0.6875</v>
      </c>
      <c r="P12" s="11">
        <v>0.5</v>
      </c>
      <c r="Q12" s="2" t="s">
        <v>11</v>
      </c>
      <c r="R12" s="3">
        <v>0.52083333333333404</v>
      </c>
      <c r="S12" s="7"/>
      <c r="T12" s="8"/>
      <c r="U12" s="5"/>
      <c r="V12" s="4"/>
      <c r="W12" s="44" t="s">
        <v>12</v>
      </c>
      <c r="X12" s="8"/>
      <c r="Y12" s="3">
        <f t="shared" si="1"/>
        <v>0.5</v>
      </c>
      <c r="Z12" s="3" t="str">
        <f t="shared" si="1"/>
        <v>-</v>
      </c>
      <c r="AA12" s="12">
        <f t="shared" si="1"/>
        <v>0.52083333333333404</v>
      </c>
    </row>
    <row r="13" spans="1:27" x14ac:dyDescent="0.25">
      <c r="A13" s="11">
        <v>0.6875</v>
      </c>
      <c r="B13" s="2" t="s">
        <v>11</v>
      </c>
      <c r="C13" s="3">
        <v>0.72916666666666696</v>
      </c>
      <c r="D13" s="9"/>
      <c r="E13" s="10"/>
      <c r="F13" s="9"/>
      <c r="G13" s="10"/>
      <c r="H13" s="9"/>
      <c r="I13" s="10"/>
      <c r="J13" s="9"/>
      <c r="K13" s="10"/>
      <c r="L13" s="3">
        <f t="shared" si="0"/>
        <v>0.6875</v>
      </c>
      <c r="M13" s="3" t="str">
        <f t="shared" si="0"/>
        <v>-</v>
      </c>
      <c r="N13" s="12">
        <f t="shared" si="0"/>
        <v>0.72916666666666696</v>
      </c>
      <c r="P13" s="11">
        <v>0.52083333333333304</v>
      </c>
      <c r="Q13" s="2" t="s">
        <v>11</v>
      </c>
      <c r="R13" s="3">
        <v>0.54166666666666696</v>
      </c>
      <c r="S13" s="7"/>
      <c r="T13" s="8"/>
      <c r="U13" s="5"/>
      <c r="V13" s="4"/>
      <c r="W13" s="44" t="s">
        <v>12</v>
      </c>
      <c r="X13" s="8"/>
      <c r="Y13" s="3">
        <f t="shared" si="1"/>
        <v>0.52083333333333304</v>
      </c>
      <c r="Z13" s="3" t="str">
        <f t="shared" si="1"/>
        <v>-</v>
      </c>
      <c r="AA13" s="12">
        <f t="shared" si="1"/>
        <v>0.54166666666666696</v>
      </c>
    </row>
    <row r="14" spans="1:27" x14ac:dyDescent="0.25">
      <c r="A14" s="11">
        <v>0.72916666666666696</v>
      </c>
      <c r="B14" s="2" t="s">
        <v>11</v>
      </c>
      <c r="C14" s="3">
        <v>0.77083333333333304</v>
      </c>
      <c r="D14" s="35" t="s">
        <v>13</v>
      </c>
      <c r="E14" s="31" t="s">
        <v>14</v>
      </c>
      <c r="F14" s="33" t="s">
        <v>15</v>
      </c>
      <c r="G14" s="30" t="s">
        <v>16</v>
      </c>
      <c r="H14" s="33" t="s">
        <v>17</v>
      </c>
      <c r="I14" s="30" t="s">
        <v>15</v>
      </c>
      <c r="J14" s="29" t="s">
        <v>18</v>
      </c>
      <c r="K14" s="36" t="s">
        <v>19</v>
      </c>
      <c r="L14" s="3">
        <f t="shared" si="0"/>
        <v>0.72916666666666696</v>
      </c>
      <c r="M14" s="3" t="str">
        <f t="shared" si="0"/>
        <v>-</v>
      </c>
      <c r="N14" s="12">
        <f t="shared" si="0"/>
        <v>0.77083333333333304</v>
      </c>
      <c r="P14" s="11">
        <v>0.54166666666666696</v>
      </c>
      <c r="Q14" s="2" t="s">
        <v>11</v>
      </c>
      <c r="R14" s="3">
        <v>0.5625</v>
      </c>
      <c r="S14" s="7"/>
      <c r="T14" s="8"/>
      <c r="U14" s="5"/>
      <c r="V14" s="4"/>
      <c r="W14" s="7"/>
      <c r="X14" s="8"/>
      <c r="Y14" s="3">
        <f t="shared" si="1"/>
        <v>0.54166666666666696</v>
      </c>
      <c r="Z14" s="3" t="str">
        <f t="shared" si="1"/>
        <v>-</v>
      </c>
      <c r="AA14" s="12">
        <f t="shared" si="1"/>
        <v>0.5625</v>
      </c>
    </row>
    <row r="15" spans="1:27" x14ac:dyDescent="0.25">
      <c r="A15" s="11">
        <v>0.77083333333333304</v>
      </c>
      <c r="B15" s="2" t="s">
        <v>11</v>
      </c>
      <c r="C15" s="3">
        <v>0.8125</v>
      </c>
      <c r="D15" s="35" t="s">
        <v>20</v>
      </c>
      <c r="E15" s="31" t="s">
        <v>21</v>
      </c>
      <c r="F15" s="33" t="s">
        <v>17</v>
      </c>
      <c r="G15" s="30" t="s">
        <v>22</v>
      </c>
      <c r="H15" s="33" t="s">
        <v>23</v>
      </c>
      <c r="I15" s="30" t="s">
        <v>22</v>
      </c>
      <c r="J15" s="37" t="s">
        <v>20</v>
      </c>
      <c r="K15" s="38" t="s">
        <v>24</v>
      </c>
      <c r="L15" s="3">
        <f t="shared" si="0"/>
        <v>0.77083333333333304</v>
      </c>
      <c r="M15" s="3" t="str">
        <f t="shared" si="0"/>
        <v>-</v>
      </c>
      <c r="N15" s="12">
        <f t="shared" si="0"/>
        <v>0.8125</v>
      </c>
      <c r="P15" s="11">
        <v>0.5625</v>
      </c>
      <c r="Q15" s="2" t="s">
        <v>11</v>
      </c>
      <c r="R15" s="3">
        <v>0.58333333333333304</v>
      </c>
      <c r="S15" s="7"/>
      <c r="T15" s="8"/>
      <c r="U15" s="5"/>
      <c r="V15" s="4"/>
      <c r="W15" s="7"/>
      <c r="X15" s="8"/>
      <c r="Y15" s="3">
        <f t="shared" si="1"/>
        <v>0.5625</v>
      </c>
      <c r="Z15" s="3" t="str">
        <f t="shared" si="1"/>
        <v>-</v>
      </c>
      <c r="AA15" s="12">
        <f t="shared" si="1"/>
        <v>0.58333333333333304</v>
      </c>
    </row>
    <row r="16" spans="1:27" x14ac:dyDescent="0.25">
      <c r="A16" s="11">
        <v>0.8125</v>
      </c>
      <c r="B16" s="2" t="s">
        <v>11</v>
      </c>
      <c r="C16" s="3">
        <v>0.85416666666666696</v>
      </c>
      <c r="D16" s="35" t="s">
        <v>25</v>
      </c>
      <c r="E16" s="31" t="s">
        <v>19</v>
      </c>
      <c r="F16" s="33" t="s">
        <v>26</v>
      </c>
      <c r="G16" s="30" t="s">
        <v>25</v>
      </c>
      <c r="H16" s="33" t="s">
        <v>27</v>
      </c>
      <c r="I16" s="36" t="s">
        <v>21</v>
      </c>
      <c r="J16" s="33" t="s">
        <v>13</v>
      </c>
      <c r="K16" s="30" t="s">
        <v>12</v>
      </c>
      <c r="L16" s="3">
        <f t="shared" si="0"/>
        <v>0.8125</v>
      </c>
      <c r="M16" s="3" t="str">
        <f t="shared" si="0"/>
        <v>-</v>
      </c>
      <c r="N16" s="12">
        <f t="shared" si="0"/>
        <v>0.85416666666666696</v>
      </c>
      <c r="P16" s="11">
        <v>0.58333333333333304</v>
      </c>
      <c r="Q16" s="2" t="s">
        <v>11</v>
      </c>
      <c r="R16" s="3">
        <v>0.60416666666666696</v>
      </c>
      <c r="S16" s="7"/>
      <c r="T16" s="8"/>
      <c r="U16" s="5"/>
      <c r="V16" s="4"/>
      <c r="W16" s="7"/>
      <c r="X16" s="8"/>
      <c r="Y16" s="3">
        <f t="shared" si="1"/>
        <v>0.58333333333333304</v>
      </c>
      <c r="Z16" s="3" t="str">
        <f t="shared" si="1"/>
        <v>-</v>
      </c>
      <c r="AA16" s="12">
        <f t="shared" si="1"/>
        <v>0.60416666666666696</v>
      </c>
    </row>
    <row r="17" spans="1:27" x14ac:dyDescent="0.25">
      <c r="A17" s="11">
        <v>0.85416666666666696</v>
      </c>
      <c r="B17" s="2" t="s">
        <v>11</v>
      </c>
      <c r="C17" s="3">
        <v>0.89583333333333304</v>
      </c>
      <c r="D17" s="35" t="s">
        <v>28</v>
      </c>
      <c r="E17" s="31" t="s">
        <v>29</v>
      </c>
      <c r="F17" s="33"/>
      <c r="G17" s="30" t="s">
        <v>30</v>
      </c>
      <c r="H17" s="37"/>
      <c r="I17" s="38" t="s">
        <v>28</v>
      </c>
      <c r="J17" s="37" t="s">
        <v>30</v>
      </c>
      <c r="K17" s="38" t="s">
        <v>29</v>
      </c>
      <c r="L17" s="3">
        <f t="shared" si="0"/>
        <v>0.85416666666666696</v>
      </c>
      <c r="M17" s="3" t="str">
        <f t="shared" si="0"/>
        <v>-</v>
      </c>
      <c r="N17" s="12">
        <f t="shared" si="0"/>
        <v>0.89583333333333304</v>
      </c>
      <c r="P17" s="11">
        <v>0.60416666666666696</v>
      </c>
      <c r="Q17" s="2" t="s">
        <v>11</v>
      </c>
      <c r="R17" s="3">
        <v>0.625</v>
      </c>
      <c r="S17" s="7"/>
      <c r="T17" s="8"/>
      <c r="U17" s="5"/>
      <c r="V17" s="4"/>
      <c r="W17" s="33"/>
      <c r="X17" s="30"/>
      <c r="Y17" s="3">
        <f t="shared" si="1"/>
        <v>0.60416666666666696</v>
      </c>
      <c r="Z17" s="3" t="str">
        <f t="shared" si="1"/>
        <v>-</v>
      </c>
      <c r="AA17" s="12">
        <f t="shared" si="1"/>
        <v>0.625</v>
      </c>
    </row>
    <row r="18" spans="1:27" x14ac:dyDescent="0.25">
      <c r="A18" s="11">
        <v>0.89583333333333304</v>
      </c>
      <c r="B18" s="2" t="s">
        <v>11</v>
      </c>
      <c r="C18" s="3">
        <v>0.9375</v>
      </c>
      <c r="D18" s="9"/>
      <c r="E18" s="10"/>
      <c r="F18" s="9"/>
      <c r="G18" s="10"/>
      <c r="H18" s="9"/>
      <c r="I18" s="10"/>
      <c r="J18" s="9"/>
      <c r="K18" s="10"/>
      <c r="L18" s="3">
        <f t="shared" si="0"/>
        <v>0.89583333333333304</v>
      </c>
      <c r="M18" s="3" t="str">
        <f t="shared" si="0"/>
        <v>-</v>
      </c>
      <c r="N18" s="12">
        <f t="shared" si="0"/>
        <v>0.9375</v>
      </c>
      <c r="P18" s="11">
        <v>0.625</v>
      </c>
      <c r="Q18" s="2" t="s">
        <v>11</v>
      </c>
      <c r="R18" s="3">
        <v>0.64583333333333304</v>
      </c>
      <c r="S18" s="7"/>
      <c r="T18" s="8"/>
      <c r="U18" s="5"/>
      <c r="V18" s="4"/>
      <c r="W18" s="33"/>
      <c r="X18" s="30"/>
      <c r="Y18" s="3">
        <f t="shared" si="1"/>
        <v>0.625</v>
      </c>
      <c r="Z18" s="3" t="str">
        <f t="shared" si="1"/>
        <v>-</v>
      </c>
      <c r="AA18" s="12">
        <f t="shared" si="1"/>
        <v>0.64583333333333304</v>
      </c>
    </row>
    <row r="19" spans="1:27" x14ac:dyDescent="0.25">
      <c r="D19" s="152"/>
      <c r="E19" s="152"/>
      <c r="F19" s="152"/>
      <c r="G19" s="152"/>
      <c r="H19" s="152"/>
      <c r="I19" s="152"/>
      <c r="J19" s="152"/>
      <c r="K19" s="152"/>
      <c r="P19" s="11">
        <v>0.64583333333333404</v>
      </c>
      <c r="Q19" s="2" t="s">
        <v>11</v>
      </c>
      <c r="R19" s="3">
        <v>0.66666666666666696</v>
      </c>
      <c r="S19" s="15"/>
      <c r="T19" s="28"/>
      <c r="U19" s="5"/>
      <c r="V19" s="4"/>
      <c r="W19" s="33"/>
      <c r="X19" s="30"/>
      <c r="Y19" s="3">
        <f t="shared" si="1"/>
        <v>0.64583333333333404</v>
      </c>
      <c r="Z19" s="3" t="str">
        <f t="shared" si="1"/>
        <v>-</v>
      </c>
      <c r="AA19" s="12">
        <f t="shared" si="1"/>
        <v>0.66666666666666696</v>
      </c>
    </row>
    <row r="20" spans="1:27" x14ac:dyDescent="0.25">
      <c r="P20" s="11">
        <v>0.66666666666666696</v>
      </c>
      <c r="Q20" s="2" t="s">
        <v>11</v>
      </c>
      <c r="R20" s="3">
        <v>0.6875</v>
      </c>
      <c r="S20" s="15"/>
      <c r="T20" s="28"/>
      <c r="U20" s="5"/>
      <c r="V20" s="4"/>
      <c r="W20" s="33"/>
      <c r="X20" s="30"/>
      <c r="Y20" s="3">
        <f t="shared" si="1"/>
        <v>0.66666666666666696</v>
      </c>
      <c r="Z20" s="3" t="str">
        <f t="shared" si="1"/>
        <v>-</v>
      </c>
      <c r="AA20" s="12">
        <f t="shared" si="1"/>
        <v>0.6875</v>
      </c>
    </row>
    <row r="21" spans="1:27" x14ac:dyDescent="0.25">
      <c r="P21" s="11">
        <v>0.6875</v>
      </c>
      <c r="Q21" s="2" t="s">
        <v>11</v>
      </c>
      <c r="R21" s="3">
        <v>0.70833333333333304</v>
      </c>
      <c r="S21" s="15"/>
      <c r="T21" s="28"/>
      <c r="U21" s="5"/>
      <c r="V21" s="4"/>
      <c r="W21" s="33"/>
      <c r="X21" s="30"/>
      <c r="Y21" s="3">
        <f t="shared" ref="Y21:AA32" si="2">P21</f>
        <v>0.6875</v>
      </c>
      <c r="Z21" s="3" t="str">
        <f t="shared" si="2"/>
        <v>-</v>
      </c>
      <c r="AA21" s="12">
        <f t="shared" si="2"/>
        <v>0.70833333333333304</v>
      </c>
    </row>
    <row r="22" spans="1:27" x14ac:dyDescent="0.25">
      <c r="P22" s="11">
        <v>0.70833333333333404</v>
      </c>
      <c r="Q22" s="2" t="s">
        <v>11</v>
      </c>
      <c r="R22" s="3">
        <v>0.72916666666666696</v>
      </c>
      <c r="S22" s="15"/>
      <c r="T22" s="28"/>
      <c r="U22" s="5"/>
      <c r="V22" s="4"/>
      <c r="W22" s="33"/>
      <c r="X22" s="30"/>
      <c r="Y22" s="3">
        <f t="shared" si="2"/>
        <v>0.70833333333333404</v>
      </c>
      <c r="Z22" s="3" t="str">
        <f t="shared" si="2"/>
        <v>-</v>
      </c>
      <c r="AA22" s="12">
        <f t="shared" si="2"/>
        <v>0.72916666666666696</v>
      </c>
    </row>
    <row r="23" spans="1:27" x14ac:dyDescent="0.25">
      <c r="P23" s="11">
        <v>0.72916666666666696</v>
      </c>
      <c r="Q23" s="2" t="s">
        <v>11</v>
      </c>
      <c r="R23" s="3">
        <v>0.75</v>
      </c>
      <c r="S23" s="15" t="s">
        <v>25</v>
      </c>
      <c r="T23" s="28"/>
      <c r="U23" s="5"/>
      <c r="V23" s="4"/>
      <c r="W23" s="7"/>
      <c r="X23" s="40"/>
      <c r="Y23" s="3">
        <f t="shared" si="2"/>
        <v>0.72916666666666696</v>
      </c>
      <c r="Z23" s="3" t="str">
        <f t="shared" si="2"/>
        <v>-</v>
      </c>
      <c r="AA23" s="12">
        <f t="shared" si="2"/>
        <v>0.75</v>
      </c>
    </row>
    <row r="24" spans="1:27" x14ac:dyDescent="0.25">
      <c r="P24" s="11">
        <v>0.75</v>
      </c>
      <c r="Q24" s="2" t="s">
        <v>11</v>
      </c>
      <c r="R24" s="3">
        <v>0.77083333333333304</v>
      </c>
      <c r="S24" s="15" t="s">
        <v>25</v>
      </c>
      <c r="T24" s="28"/>
      <c r="U24" s="5"/>
      <c r="V24" s="4"/>
      <c r="W24" s="7"/>
      <c r="X24" s="40"/>
      <c r="Y24" s="3">
        <f t="shared" si="2"/>
        <v>0.75</v>
      </c>
      <c r="Z24" s="3" t="str">
        <f t="shared" si="2"/>
        <v>-</v>
      </c>
      <c r="AA24" s="12">
        <f t="shared" si="2"/>
        <v>0.77083333333333304</v>
      </c>
    </row>
    <row r="25" spans="1:27" x14ac:dyDescent="0.25">
      <c r="P25" s="11">
        <v>0.77083333333333304</v>
      </c>
      <c r="Q25" s="2" t="s">
        <v>11</v>
      </c>
      <c r="R25" s="3">
        <v>0.79166666666666596</v>
      </c>
      <c r="S25" s="15"/>
      <c r="T25" s="28"/>
      <c r="U25" s="5"/>
      <c r="V25" s="4"/>
      <c r="W25" s="7"/>
      <c r="X25" s="8"/>
      <c r="Y25" s="3">
        <f t="shared" si="2"/>
        <v>0.77083333333333304</v>
      </c>
      <c r="Z25" s="3" t="str">
        <f t="shared" si="2"/>
        <v>-</v>
      </c>
      <c r="AA25" s="12">
        <f t="shared" si="2"/>
        <v>0.79166666666666596</v>
      </c>
    </row>
    <row r="26" spans="1:27" x14ac:dyDescent="0.25">
      <c r="P26" s="11">
        <v>0.79166666666666596</v>
      </c>
      <c r="Q26" s="2" t="s">
        <v>11</v>
      </c>
      <c r="R26" s="3">
        <v>0.812499999999999</v>
      </c>
      <c r="S26" s="15"/>
      <c r="T26" s="28"/>
      <c r="U26" s="5"/>
      <c r="V26" s="4"/>
      <c r="W26" s="7"/>
      <c r="X26" s="8"/>
      <c r="Y26" s="3">
        <f t="shared" si="2"/>
        <v>0.79166666666666596</v>
      </c>
      <c r="Z26" s="3" t="str">
        <f t="shared" si="2"/>
        <v>-</v>
      </c>
      <c r="AA26" s="12">
        <f t="shared" si="2"/>
        <v>0.812499999999999</v>
      </c>
    </row>
    <row r="27" spans="1:27" x14ac:dyDescent="0.25">
      <c r="F27" s="34"/>
      <c r="P27" s="11">
        <v>0.812499999999999</v>
      </c>
      <c r="Q27" s="2" t="s">
        <v>11</v>
      </c>
      <c r="R27" s="3">
        <v>0.83333333333333204</v>
      </c>
      <c r="S27" s="15"/>
      <c r="T27" s="28"/>
      <c r="U27" s="5"/>
      <c r="V27" s="4"/>
      <c r="W27" s="7"/>
      <c r="X27" s="8"/>
      <c r="Y27" s="3">
        <f t="shared" ref="Y27:AA30" si="3">P27</f>
        <v>0.812499999999999</v>
      </c>
      <c r="Z27" s="3" t="str">
        <f t="shared" si="3"/>
        <v>-</v>
      </c>
      <c r="AA27" s="12">
        <f t="shared" si="3"/>
        <v>0.83333333333333204</v>
      </c>
    </row>
    <row r="28" spans="1:27" x14ac:dyDescent="0.25">
      <c r="F28" s="32"/>
      <c r="P28" s="11">
        <v>0.83333333333333204</v>
      </c>
      <c r="Q28" s="2" t="s">
        <v>11</v>
      </c>
      <c r="R28" s="3">
        <v>0.85416666666666496</v>
      </c>
      <c r="S28" s="15"/>
      <c r="T28" s="28"/>
      <c r="U28" s="5"/>
      <c r="V28" s="4"/>
      <c r="W28" s="7"/>
      <c r="X28" s="8"/>
      <c r="Y28" s="3">
        <f t="shared" si="3"/>
        <v>0.83333333333333204</v>
      </c>
      <c r="Z28" s="3" t="str">
        <f t="shared" si="3"/>
        <v>-</v>
      </c>
      <c r="AA28" s="12">
        <f t="shared" si="3"/>
        <v>0.85416666666666496</v>
      </c>
    </row>
    <row r="29" spans="1:27" x14ac:dyDescent="0.25">
      <c r="F29" s="34"/>
      <c r="P29" s="11">
        <v>0.85416666666666496</v>
      </c>
      <c r="Q29" s="2" t="s">
        <v>11</v>
      </c>
      <c r="R29" s="3">
        <v>0.874999999999998</v>
      </c>
      <c r="S29" s="15"/>
      <c r="T29" s="28"/>
      <c r="U29" s="5"/>
      <c r="V29" s="4"/>
      <c r="W29" s="7"/>
      <c r="X29" s="8"/>
      <c r="Y29" s="3">
        <f t="shared" si="3"/>
        <v>0.85416666666666496</v>
      </c>
      <c r="Z29" s="3" t="str">
        <f t="shared" si="3"/>
        <v>-</v>
      </c>
      <c r="AA29" s="12">
        <f t="shared" si="3"/>
        <v>0.874999999999998</v>
      </c>
    </row>
    <row r="30" spans="1:27" x14ac:dyDescent="0.25">
      <c r="F30" s="34"/>
      <c r="P30" s="16">
        <v>0.874999999999998</v>
      </c>
      <c r="Q30" s="17" t="s">
        <v>11</v>
      </c>
      <c r="R30" s="18">
        <v>0.89583333333333104</v>
      </c>
      <c r="S30" s="19"/>
      <c r="T30" s="20"/>
      <c r="U30" s="5"/>
      <c r="V30" s="4"/>
      <c r="W30" s="7"/>
      <c r="X30" s="8"/>
      <c r="Y30" s="3">
        <f t="shared" si="3"/>
        <v>0.874999999999998</v>
      </c>
      <c r="Z30" s="3" t="str">
        <f t="shared" si="3"/>
        <v>-</v>
      </c>
      <c r="AA30" s="12">
        <f t="shared" si="3"/>
        <v>0.89583333333333104</v>
      </c>
    </row>
    <row r="31" spans="1:27" x14ac:dyDescent="0.25">
      <c r="P31" s="11">
        <v>0.89583333333333104</v>
      </c>
      <c r="Q31" s="2" t="s">
        <v>11</v>
      </c>
      <c r="R31" s="3">
        <v>0.91666666666666397</v>
      </c>
      <c r="S31" s="15"/>
      <c r="T31" s="28"/>
      <c r="U31" s="24"/>
      <c r="V31" s="25"/>
      <c r="W31" s="26"/>
      <c r="X31" s="27"/>
      <c r="Y31" s="18">
        <f t="shared" si="2"/>
        <v>0.89583333333333104</v>
      </c>
      <c r="Z31" s="18" t="str">
        <f t="shared" si="2"/>
        <v>-</v>
      </c>
      <c r="AA31" s="21">
        <f t="shared" si="2"/>
        <v>0.91666666666666397</v>
      </c>
    </row>
    <row r="32" spans="1:27" x14ac:dyDescent="0.25">
      <c r="P32" s="16">
        <v>0.91666666666666397</v>
      </c>
      <c r="Q32" s="17" t="s">
        <v>11</v>
      </c>
      <c r="R32" s="18">
        <v>0.937499999999997</v>
      </c>
      <c r="S32" s="19"/>
      <c r="T32" s="20"/>
      <c r="U32" s="5"/>
      <c r="V32" s="4"/>
      <c r="W32" s="7"/>
      <c r="X32" s="8"/>
      <c r="Y32" s="3">
        <f t="shared" si="2"/>
        <v>0.91666666666666397</v>
      </c>
      <c r="Z32" s="3" t="str">
        <f t="shared" si="2"/>
        <v>-</v>
      </c>
      <c r="AA32" s="12">
        <f t="shared" si="2"/>
        <v>0.937499999999997</v>
      </c>
    </row>
  </sheetData>
  <mergeCells count="21">
    <mergeCell ref="P1:AA1"/>
    <mergeCell ref="Y2:AA4"/>
    <mergeCell ref="W2:X2"/>
    <mergeCell ref="A1:N1"/>
    <mergeCell ref="F2:G2"/>
    <mergeCell ref="S2:T2"/>
    <mergeCell ref="U3:V3"/>
    <mergeCell ref="W3:X3"/>
    <mergeCell ref="U2:V2"/>
    <mergeCell ref="S3:T3"/>
    <mergeCell ref="A2:C4"/>
    <mergeCell ref="D2:E2"/>
    <mergeCell ref="H3:I3"/>
    <mergeCell ref="L2:N4"/>
    <mergeCell ref="H2:I2"/>
    <mergeCell ref="D19:K19"/>
    <mergeCell ref="D3:E3"/>
    <mergeCell ref="F3:G3"/>
    <mergeCell ref="P2:R4"/>
    <mergeCell ref="J3:K3"/>
    <mergeCell ref="J2:K2"/>
  </mergeCells>
  <conditionalFormatting sqref="A1:A2 D2:L2 O2:P2 S2:Y2 D3 F3 H3 J3 S3 U3 W3 O3:O4 D4:K4 S4:X4">
    <cfRule type="cellIs" dxfId="709" priority="27" operator="equal">
      <formula>"VAPAA"</formula>
    </cfRule>
  </conditionalFormatting>
  <conditionalFormatting sqref="A2 D2:L2 O2:P2 S2:Y2 D3 F3 H3 J3 S3 U3 W3 O3:O4 D4:K4 S4:X4">
    <cfRule type="cellIs" dxfId="708" priority="26" operator="equal">
      <formula>"ALLIANSSI"</formula>
    </cfRule>
  </conditionalFormatting>
  <conditionalFormatting sqref="A5:O5 A6:C18 D11:K13 D18:K18 A19:D19">
    <cfRule type="cellIs" dxfId="707" priority="8" stopIfTrue="1" operator="equal">
      <formula>"VAPAA"</formula>
    </cfRule>
  </conditionalFormatting>
  <conditionalFormatting sqref="A1:XFD4 A33:XFD33 A34:O34 Y34:IV34 A35:XFD65536">
    <cfRule type="cellIs" dxfId="706" priority="25" stopIfTrue="1" operator="equal">
      <formula>"VAPAA"</formula>
    </cfRule>
  </conditionalFormatting>
  <conditionalFormatting sqref="D14:G17">
    <cfRule type="cellIs" dxfId="705" priority="1" stopIfTrue="1" operator="equal">
      <formula>"VAPAA"</formula>
    </cfRule>
  </conditionalFormatting>
  <conditionalFormatting sqref="D6:O10 L11:O19 I14:K17 A20:N26 O20:O32 A27:D30 F27:F30 H27:N30 A31:N32">
    <cfRule type="cellIs" dxfId="704" priority="9" stopIfTrue="1" operator="equal">
      <formula>"VAPAA"</formula>
    </cfRule>
  </conditionalFormatting>
  <conditionalFormatting sqref="P1">
    <cfRule type="cellIs" dxfId="703" priority="28" operator="equal">
      <formula>"VAPAA"</formula>
    </cfRule>
  </conditionalFormatting>
  <conditionalFormatting sqref="P5:IV32">
    <cfRule type="cellIs" dxfId="702" priority="3" stopIfTrue="1" operator="equal">
      <formula>"VAPAA"</formula>
    </cfRule>
  </conditionalFormatting>
  <pageMargins left="0.7" right="0.7" top="0.75" bottom="0.75" header="0.3" footer="0.3"/>
  <pageSetup paperSize="9" scale="92" orientation="landscape" r:id="rId1"/>
  <colBreaks count="1" manualBreakCount="1">
    <brk id="1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74EA-F865-462C-A8CE-FE092D12BCA4}">
  <dimension ref="A1:T20"/>
  <sheetViews>
    <sheetView zoomScaleNormal="100" workbookViewId="0">
      <selection activeCell="A5" sqref="A5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/>
      <c r="E3" s="136"/>
      <c r="F3" s="132"/>
      <c r="G3" s="136"/>
      <c r="H3" s="132"/>
      <c r="I3" s="136"/>
      <c r="J3" s="132"/>
      <c r="K3" s="136"/>
      <c r="L3" s="132"/>
      <c r="M3" s="133"/>
      <c r="N3" s="132"/>
      <c r="O3" s="133"/>
      <c r="P3" s="132"/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>B5</f>
        <v>-</v>
      </c>
      <c r="T5" s="12">
        <f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0">A6</f>
        <v>0.375</v>
      </c>
      <c r="S6" s="3" t="str">
        <f t="shared" ref="S6:S18" si="1">B6</f>
        <v>-</v>
      </c>
      <c r="T6" s="12">
        <f t="shared" ref="T6:T18" si="2">C6</f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0"/>
        <v>0.625</v>
      </c>
      <c r="S12" s="3" t="str">
        <f t="shared" si="1"/>
        <v>-</v>
      </c>
      <c r="T12" s="12">
        <f t="shared" si="2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0"/>
        <v>0.66666666666666696</v>
      </c>
      <c r="S13" s="3" t="str">
        <f t="shared" si="1"/>
        <v>-</v>
      </c>
      <c r="T13" s="12">
        <f t="shared" si="2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0"/>
        <v>0.70833333333333304</v>
      </c>
      <c r="S14" s="3" t="str">
        <f t="shared" si="1"/>
        <v>-</v>
      </c>
      <c r="T14" s="12">
        <f t="shared" si="2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0"/>
        <v>0.75</v>
      </c>
      <c r="S15" s="3" t="str">
        <f t="shared" si="1"/>
        <v>-</v>
      </c>
      <c r="T15" s="12">
        <f t="shared" si="2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0"/>
        <v>0.79166666666666696</v>
      </c>
      <c r="S16" s="3" t="str">
        <f t="shared" si="1"/>
        <v>-</v>
      </c>
      <c r="T16" s="12">
        <f t="shared" si="2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0"/>
        <v>0.83333333333333304</v>
      </c>
      <c r="S17" s="3" t="str">
        <f t="shared" si="1"/>
        <v>-</v>
      </c>
      <c r="T17" s="12">
        <f t="shared" si="2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0"/>
        <v>0.875</v>
      </c>
      <c r="S18" s="49" t="str">
        <f t="shared" si="1"/>
        <v>-</v>
      </c>
      <c r="T18" s="50">
        <f t="shared" si="2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F3:G3"/>
    <mergeCell ref="L20:Q20"/>
    <mergeCell ref="P3:Q3"/>
    <mergeCell ref="P2:Q2"/>
    <mergeCell ref="A1:K1"/>
    <mergeCell ref="L1:T1"/>
    <mergeCell ref="L2:M2"/>
    <mergeCell ref="N2:O2"/>
    <mergeCell ref="R2:T4"/>
    <mergeCell ref="L3:M3"/>
    <mergeCell ref="N3:O3"/>
    <mergeCell ref="A2:C4"/>
    <mergeCell ref="D2:E2"/>
    <mergeCell ref="F2:G2"/>
    <mergeCell ref="H2:I2"/>
    <mergeCell ref="J2:K2"/>
    <mergeCell ref="H3:I3"/>
    <mergeCell ref="J3:K3"/>
    <mergeCell ref="D3:E3"/>
  </mergeCells>
  <conditionalFormatting sqref="A1:A2 U1:IV1048576 D2:R2 D3 F3 H3 J3 L3 N3 P3 A19:T19 R20:T20 A21:T65536">
    <cfRule type="cellIs" dxfId="621" priority="11" operator="equal">
      <formula>"VAPAA"</formula>
    </cfRule>
  </conditionalFormatting>
  <conditionalFormatting sqref="A20:L20">
    <cfRule type="cellIs" dxfId="620" priority="7" operator="equal">
      <formula>"ALLIANSSI"</formula>
    </cfRule>
    <cfRule type="cellIs" dxfId="619" priority="8" operator="equal">
      <formula>"VAPAA"</formula>
    </cfRule>
  </conditionalFormatting>
  <conditionalFormatting sqref="A5:T18">
    <cfRule type="cellIs" dxfId="618" priority="1" stopIfTrue="1" operator="equal">
      <formula>"VAPAA"</formula>
    </cfRule>
  </conditionalFormatting>
  <conditionalFormatting sqref="A1:XFD1 A2 D2:R2 U2:IV65536 D3 F3 H3 J3 L3 N3 P3 A19:T19 R20:T20 A21:T65536">
    <cfRule type="cellIs" dxfId="617" priority="9" operator="equal">
      <formula>"ALLIANSSI"</formula>
    </cfRule>
  </conditionalFormatting>
  <conditionalFormatting sqref="D4:Q4">
    <cfRule type="cellIs" dxfId="616" priority="5" operator="equal">
      <formula>"ALLIANSSI"</formula>
    </cfRule>
    <cfRule type="cellIs" dxfId="615" priority="6" operator="equal">
      <formula>"VAPAA"</formula>
    </cfRule>
  </conditionalFormatting>
  <pageMargins left="0.25" right="0.25" top="0.75" bottom="0.75" header="0.3" footer="0.3"/>
  <pageSetup paperSize="9" scale="103" orientation="landscape" r:id="rId1"/>
  <colBreaks count="1" manualBreakCount="1">
    <brk id="1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33B86-E937-4E4D-A81C-8BCD5BA47369}">
  <dimension ref="A1:T20"/>
  <sheetViews>
    <sheetView zoomScaleNormal="100" workbookViewId="0">
      <selection activeCell="A5" sqref="A5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/>
      <c r="E3" s="136"/>
      <c r="F3" s="132"/>
      <c r="G3" s="136"/>
      <c r="H3" s="132"/>
      <c r="I3" s="136"/>
      <c r="J3" s="132"/>
      <c r="K3" s="136"/>
      <c r="L3" s="132"/>
      <c r="M3" s="133"/>
      <c r="N3" s="132"/>
      <c r="O3" s="133"/>
      <c r="P3" s="132"/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 t="shared" ref="S5:T18" si="0">B5</f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1">A6</f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1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1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1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1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1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1"/>
        <v>0.625</v>
      </c>
      <c r="S12" s="3" t="str">
        <f t="shared" si="0"/>
        <v>-</v>
      </c>
      <c r="T12" s="12">
        <f t="shared" si="0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1"/>
        <v>0.66666666666666696</v>
      </c>
      <c r="S13" s="3" t="str">
        <f t="shared" si="0"/>
        <v>-</v>
      </c>
      <c r="T13" s="12">
        <f t="shared" si="0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1"/>
        <v>0.70833333333333304</v>
      </c>
      <c r="S14" s="3" t="str">
        <f t="shared" si="0"/>
        <v>-</v>
      </c>
      <c r="T14" s="12">
        <f t="shared" si="0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1"/>
        <v>0.75</v>
      </c>
      <c r="S15" s="3" t="str">
        <f t="shared" si="0"/>
        <v>-</v>
      </c>
      <c r="T15" s="12">
        <f t="shared" si="0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1"/>
        <v>0.79166666666666696</v>
      </c>
      <c r="S16" s="3" t="str">
        <f t="shared" si="0"/>
        <v>-</v>
      </c>
      <c r="T16" s="12">
        <f t="shared" si="0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1"/>
        <v>0.83333333333333304</v>
      </c>
      <c r="S17" s="3" t="str">
        <f t="shared" si="0"/>
        <v>-</v>
      </c>
      <c r="T17" s="12">
        <f t="shared" si="0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1"/>
        <v>0.875</v>
      </c>
      <c r="S18" s="49" t="str">
        <f t="shared" si="0"/>
        <v>-</v>
      </c>
      <c r="T18" s="50">
        <f t="shared" si="0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A1:K1"/>
    <mergeCell ref="L1:T1"/>
    <mergeCell ref="L2:M2"/>
    <mergeCell ref="N2:O2"/>
    <mergeCell ref="R2:T4"/>
    <mergeCell ref="L3:M3"/>
    <mergeCell ref="N3:O3"/>
    <mergeCell ref="P2:Q2"/>
    <mergeCell ref="J3:K3"/>
    <mergeCell ref="L20:Q20"/>
    <mergeCell ref="J2:K2"/>
    <mergeCell ref="F3:G3"/>
    <mergeCell ref="D3:E3"/>
    <mergeCell ref="A2:C4"/>
    <mergeCell ref="D2:E2"/>
    <mergeCell ref="F2:G2"/>
    <mergeCell ref="H2:I2"/>
    <mergeCell ref="P3:Q3"/>
    <mergeCell ref="H3:I3"/>
  </mergeCells>
  <conditionalFormatting sqref="A1:A2 U1:IV1048576 D2:R2 D3 F3 H3 J3 L3 N3 P3 A19:T19 R20:T20 A21:T65536">
    <cfRule type="cellIs" dxfId="614" priority="15" operator="equal">
      <formula>"VAPAA"</formula>
    </cfRule>
  </conditionalFormatting>
  <conditionalFormatting sqref="A20:L20">
    <cfRule type="cellIs" dxfId="613" priority="11" operator="equal">
      <formula>"ALLIANSSI"</formula>
    </cfRule>
    <cfRule type="cellIs" dxfId="612" priority="12" operator="equal">
      <formula>"VAPAA"</formula>
    </cfRule>
  </conditionalFormatting>
  <conditionalFormatting sqref="A5:T18">
    <cfRule type="cellIs" dxfId="611" priority="1" stopIfTrue="1" operator="equal">
      <formula>"VAPAA"</formula>
    </cfRule>
  </conditionalFormatting>
  <conditionalFormatting sqref="A1:XFD1 A2 D2:R2 U2:IV65536 D3 F3 H3 J3 L3 N3 P3 A19:T19 R20:T20 A21:T65536">
    <cfRule type="cellIs" dxfId="610" priority="13" operator="equal">
      <formula>"ALLIANSSI"</formula>
    </cfRule>
  </conditionalFormatting>
  <conditionalFormatting sqref="D4:Q4">
    <cfRule type="cellIs" dxfId="609" priority="9" operator="equal">
      <formula>"ALLIANSSI"</formula>
    </cfRule>
    <cfRule type="cellIs" dxfId="608" priority="10" operator="equal">
      <formula>"VAPAA"</formula>
    </cfRule>
  </conditionalFormatting>
  <pageMargins left="0.25" right="0.25" top="0.75" bottom="0.75" header="0.3" footer="0.3"/>
  <pageSetup paperSize="9" scale="103" orientation="landscape" r:id="rId1"/>
  <colBreaks count="1" manualBreakCount="1"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DF61-BEEC-406F-8D87-6F05E8ED3A3B}">
  <dimension ref="A1:T20"/>
  <sheetViews>
    <sheetView zoomScaleNormal="100" workbookViewId="0">
      <selection activeCell="A5" sqref="A5:T18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/>
      <c r="E3" s="136"/>
      <c r="F3" s="132"/>
      <c r="G3" s="136"/>
      <c r="H3" s="132"/>
      <c r="I3" s="136"/>
      <c r="J3" s="132"/>
      <c r="K3" s="136"/>
      <c r="L3" s="132"/>
      <c r="M3" s="133"/>
      <c r="N3" s="132"/>
      <c r="O3" s="133"/>
      <c r="P3" s="132"/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 t="shared" ref="S5:T18" si="0">B5</f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1">A6</f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1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1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1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1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1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1"/>
        <v>0.625</v>
      </c>
      <c r="S12" s="3" t="str">
        <f t="shared" si="0"/>
        <v>-</v>
      </c>
      <c r="T12" s="12">
        <f t="shared" si="0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1"/>
        <v>0.66666666666666696</v>
      </c>
      <c r="S13" s="3" t="str">
        <f t="shared" si="0"/>
        <v>-</v>
      </c>
      <c r="T13" s="12">
        <f t="shared" si="0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1"/>
        <v>0.70833333333333304</v>
      </c>
      <c r="S14" s="3" t="str">
        <f t="shared" si="0"/>
        <v>-</v>
      </c>
      <c r="T14" s="12">
        <f t="shared" si="0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1"/>
        <v>0.75</v>
      </c>
      <c r="S15" s="3" t="str">
        <f t="shared" si="0"/>
        <v>-</v>
      </c>
      <c r="T15" s="12">
        <f t="shared" si="0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1"/>
        <v>0.79166666666666696</v>
      </c>
      <c r="S16" s="3" t="str">
        <f t="shared" si="0"/>
        <v>-</v>
      </c>
      <c r="T16" s="12">
        <f t="shared" si="0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1"/>
        <v>0.83333333333333304</v>
      </c>
      <c r="S17" s="3" t="str">
        <f t="shared" si="0"/>
        <v>-</v>
      </c>
      <c r="T17" s="12">
        <f t="shared" si="0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1"/>
        <v>0.875</v>
      </c>
      <c r="S18" s="49" t="str">
        <f t="shared" si="0"/>
        <v>-</v>
      </c>
      <c r="T18" s="50">
        <f t="shared" si="0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A2:C4"/>
    <mergeCell ref="D2:E2"/>
    <mergeCell ref="F2:G2"/>
    <mergeCell ref="H2:I2"/>
    <mergeCell ref="A1:K1"/>
    <mergeCell ref="D3:E3"/>
    <mergeCell ref="F3:G3"/>
    <mergeCell ref="L1:T1"/>
    <mergeCell ref="L2:M2"/>
    <mergeCell ref="N2:O2"/>
    <mergeCell ref="R2:T4"/>
    <mergeCell ref="L3:M3"/>
    <mergeCell ref="P2:Q2"/>
    <mergeCell ref="L20:Q20"/>
    <mergeCell ref="J3:K3"/>
    <mergeCell ref="N3:O3"/>
    <mergeCell ref="J2:K2"/>
    <mergeCell ref="H3:I3"/>
    <mergeCell ref="P3:Q3"/>
  </mergeCells>
  <conditionalFormatting sqref="A1:A2 U1:IV1048576 D2:R2 D3 F3 H3 J3 L3 N3 P3 A19:T19 R20:T20 A21:T65536">
    <cfRule type="cellIs" dxfId="607" priority="15" operator="equal">
      <formula>"VAPAA"</formula>
    </cfRule>
  </conditionalFormatting>
  <conditionalFormatting sqref="A20:L20">
    <cfRule type="cellIs" dxfId="606" priority="11" operator="equal">
      <formula>"ALLIANSSI"</formula>
    </cfRule>
    <cfRule type="cellIs" dxfId="605" priority="12" operator="equal">
      <formula>"VAPAA"</formula>
    </cfRule>
  </conditionalFormatting>
  <conditionalFormatting sqref="A5:T18">
    <cfRule type="cellIs" dxfId="604" priority="1" stopIfTrue="1" operator="equal">
      <formula>"VAPAA"</formula>
    </cfRule>
  </conditionalFormatting>
  <conditionalFormatting sqref="A1:XFD1 A2 D2:R2 U2:IV65536 D3 F3 H3 J3 L3 N3 P3 A19:T19 R20:T20 A21:T65536">
    <cfRule type="cellIs" dxfId="603" priority="13" operator="equal">
      <formula>"ALLIANSSI"</formula>
    </cfRule>
  </conditionalFormatting>
  <conditionalFormatting sqref="D4:Q4">
    <cfRule type="cellIs" dxfId="602" priority="9" operator="equal">
      <formula>"ALLIANSSI"</formula>
    </cfRule>
    <cfRule type="cellIs" dxfId="601" priority="10" operator="equal">
      <formula>"VAPAA"</formula>
    </cfRule>
  </conditionalFormatting>
  <pageMargins left="0.25" right="0.25" top="0.75" bottom="0.75" header="0.3" footer="0.3"/>
  <pageSetup paperSize="9" scale="103" orientation="landscape" r:id="rId1"/>
  <colBreaks count="1" manualBreakCount="1"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4D99-269E-4D3A-93FA-E3FA847394BC}">
  <dimension ref="A1:T20"/>
  <sheetViews>
    <sheetView zoomScaleNormal="100" workbookViewId="0">
      <selection activeCell="A5" sqref="A5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/>
      <c r="E3" s="136"/>
      <c r="F3" s="132"/>
      <c r="G3" s="136"/>
      <c r="H3" s="132"/>
      <c r="I3" s="136"/>
      <c r="J3" s="132"/>
      <c r="K3" s="136"/>
      <c r="L3" s="132"/>
      <c r="M3" s="133"/>
      <c r="N3" s="132"/>
      <c r="O3" s="133"/>
      <c r="P3" s="132"/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 t="shared" ref="S5:T18" si="0">B5</f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1">A6</f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1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1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1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1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1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1"/>
        <v>0.625</v>
      </c>
      <c r="S12" s="3" t="str">
        <f t="shared" si="0"/>
        <v>-</v>
      </c>
      <c r="T12" s="12">
        <f t="shared" si="0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1"/>
        <v>0.66666666666666696</v>
      </c>
      <c r="S13" s="3" t="str">
        <f t="shared" si="0"/>
        <v>-</v>
      </c>
      <c r="T13" s="12">
        <f t="shared" si="0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1"/>
        <v>0.70833333333333304</v>
      </c>
      <c r="S14" s="3" t="str">
        <f t="shared" si="0"/>
        <v>-</v>
      </c>
      <c r="T14" s="12">
        <f t="shared" si="0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1"/>
        <v>0.75</v>
      </c>
      <c r="S15" s="3" t="str">
        <f t="shared" si="0"/>
        <v>-</v>
      </c>
      <c r="T15" s="12">
        <f t="shared" si="0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1"/>
        <v>0.79166666666666696</v>
      </c>
      <c r="S16" s="3" t="str">
        <f t="shared" si="0"/>
        <v>-</v>
      </c>
      <c r="T16" s="12">
        <f t="shared" si="0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1"/>
        <v>0.83333333333333304</v>
      </c>
      <c r="S17" s="3" t="str">
        <f t="shared" si="0"/>
        <v>-</v>
      </c>
      <c r="T17" s="12">
        <f t="shared" si="0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1"/>
        <v>0.875</v>
      </c>
      <c r="S18" s="49" t="str">
        <f t="shared" si="0"/>
        <v>-</v>
      </c>
      <c r="T18" s="50">
        <f t="shared" si="0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A1:K1"/>
    <mergeCell ref="L1:T1"/>
    <mergeCell ref="L2:M2"/>
    <mergeCell ref="N2:O2"/>
    <mergeCell ref="R2:T4"/>
    <mergeCell ref="L3:M3"/>
    <mergeCell ref="N3:O3"/>
    <mergeCell ref="F3:G3"/>
    <mergeCell ref="A2:C4"/>
    <mergeCell ref="D2:E2"/>
    <mergeCell ref="F2:G2"/>
    <mergeCell ref="P3:Q3"/>
    <mergeCell ref="D3:E3"/>
    <mergeCell ref="H3:I3"/>
    <mergeCell ref="J3:K3"/>
    <mergeCell ref="L20:Q20"/>
    <mergeCell ref="P2:Q2"/>
    <mergeCell ref="H2:I2"/>
    <mergeCell ref="J2:K2"/>
  </mergeCells>
  <conditionalFormatting sqref="A1:A2 U1:IV1048576 D2:R2 D3 F3 H3 J3 L3 N3 P3 A19:T19 R20:T20 A21:T65536">
    <cfRule type="cellIs" dxfId="600" priority="15" operator="equal">
      <formula>"VAPAA"</formula>
    </cfRule>
  </conditionalFormatting>
  <conditionalFormatting sqref="A20:L20">
    <cfRule type="cellIs" dxfId="599" priority="11" operator="equal">
      <formula>"ALLIANSSI"</formula>
    </cfRule>
    <cfRule type="cellIs" dxfId="598" priority="12" operator="equal">
      <formula>"VAPAA"</formula>
    </cfRule>
  </conditionalFormatting>
  <conditionalFormatting sqref="A5:T18">
    <cfRule type="cellIs" dxfId="597" priority="1" stopIfTrue="1" operator="equal">
      <formula>"VAPAA"</formula>
    </cfRule>
  </conditionalFormatting>
  <conditionalFormatting sqref="A1:XFD1 A2 D2:R2 U2:IV65536 D3 F3 H3 J3 L3 N3 P3 A19:T19 R20:T20 A21:T65536">
    <cfRule type="cellIs" dxfId="596" priority="13" operator="equal">
      <formula>"ALLIANSSI"</formula>
    </cfRule>
  </conditionalFormatting>
  <conditionalFormatting sqref="D4:Q4">
    <cfRule type="cellIs" dxfId="595" priority="9" operator="equal">
      <formula>"ALLIANSSI"</formula>
    </cfRule>
    <cfRule type="cellIs" dxfId="594" priority="10" operator="equal">
      <formula>"VAPAA"</formula>
    </cfRule>
  </conditionalFormatting>
  <pageMargins left="0.7" right="0.7" top="0.75" bottom="0.75" header="0.3" footer="0.3"/>
  <pageSetup paperSize="9" scale="103" orientation="landscape" r:id="rId1"/>
  <colBreaks count="1" manualBreakCount="1"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11E7-B431-4779-AFB5-2C9B1AA7D37B}">
  <dimension ref="A1:T20"/>
  <sheetViews>
    <sheetView zoomScaleNormal="100" workbookViewId="0">
      <selection activeCell="A5" sqref="A5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/>
      <c r="E3" s="136"/>
      <c r="F3" s="132"/>
      <c r="G3" s="136"/>
      <c r="H3" s="132"/>
      <c r="I3" s="136"/>
      <c r="J3" s="132"/>
      <c r="K3" s="136"/>
      <c r="L3" s="132"/>
      <c r="M3" s="133"/>
      <c r="N3" s="132"/>
      <c r="O3" s="133"/>
      <c r="P3" s="132"/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 t="shared" ref="S5:T18" si="0">B5</f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1">A6</f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1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1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1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1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1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1"/>
        <v>0.625</v>
      </c>
      <c r="S12" s="3" t="str">
        <f t="shared" si="0"/>
        <v>-</v>
      </c>
      <c r="T12" s="12">
        <f t="shared" si="0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1"/>
        <v>0.66666666666666696</v>
      </c>
      <c r="S13" s="3" t="str">
        <f t="shared" si="0"/>
        <v>-</v>
      </c>
      <c r="T13" s="12">
        <f t="shared" si="0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1"/>
        <v>0.70833333333333304</v>
      </c>
      <c r="S14" s="3" t="str">
        <f t="shared" si="0"/>
        <v>-</v>
      </c>
      <c r="T14" s="12">
        <f t="shared" si="0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1"/>
        <v>0.75</v>
      </c>
      <c r="S15" s="3" t="str">
        <f t="shared" si="0"/>
        <v>-</v>
      </c>
      <c r="T15" s="12">
        <f t="shared" si="0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1"/>
        <v>0.79166666666666696</v>
      </c>
      <c r="S16" s="3" t="str">
        <f t="shared" si="0"/>
        <v>-</v>
      </c>
      <c r="T16" s="12">
        <f t="shared" si="0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1"/>
        <v>0.83333333333333304</v>
      </c>
      <c r="S17" s="3" t="str">
        <f t="shared" si="0"/>
        <v>-</v>
      </c>
      <c r="T17" s="12">
        <f t="shared" si="0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1"/>
        <v>0.875</v>
      </c>
      <c r="S18" s="49" t="str">
        <f t="shared" si="0"/>
        <v>-</v>
      </c>
      <c r="T18" s="50">
        <f t="shared" si="0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A1:K1"/>
    <mergeCell ref="L1:T1"/>
    <mergeCell ref="L2:M2"/>
    <mergeCell ref="N2:O2"/>
    <mergeCell ref="R2:T4"/>
    <mergeCell ref="L3:M3"/>
    <mergeCell ref="N3:O3"/>
    <mergeCell ref="A2:C4"/>
    <mergeCell ref="D2:E2"/>
    <mergeCell ref="D3:E3"/>
    <mergeCell ref="F3:G3"/>
    <mergeCell ref="P3:Q3"/>
    <mergeCell ref="P2:Q2"/>
    <mergeCell ref="L20:Q20"/>
    <mergeCell ref="F2:G2"/>
    <mergeCell ref="H2:I2"/>
    <mergeCell ref="J2:K2"/>
    <mergeCell ref="H3:I3"/>
    <mergeCell ref="J3:K3"/>
  </mergeCells>
  <conditionalFormatting sqref="A1:A2 U1:IV1048576 D2:R2 D3 F3 H3 J3 L3 N3 P3 A19:T19 R20:T20 A21:T65536">
    <cfRule type="cellIs" dxfId="593" priority="15" operator="equal">
      <formula>"VAPAA"</formula>
    </cfRule>
  </conditionalFormatting>
  <conditionalFormatting sqref="A20:L20">
    <cfRule type="cellIs" dxfId="592" priority="11" operator="equal">
      <formula>"ALLIANSSI"</formula>
    </cfRule>
    <cfRule type="cellIs" dxfId="591" priority="12" operator="equal">
      <formula>"VAPAA"</formula>
    </cfRule>
  </conditionalFormatting>
  <conditionalFormatting sqref="A5:T18">
    <cfRule type="cellIs" dxfId="590" priority="1" stopIfTrue="1" operator="equal">
      <formula>"VAPAA"</formula>
    </cfRule>
  </conditionalFormatting>
  <conditionalFormatting sqref="A1:XFD1 A2 D2:R2 U2:IV65536 D3 F3 H3 J3 L3 N3 P3 A19:T19 R20:T20 A21:T65536">
    <cfRule type="cellIs" dxfId="589" priority="13" operator="equal">
      <formula>"ALLIANSSI"</formula>
    </cfRule>
  </conditionalFormatting>
  <conditionalFormatting sqref="D4:Q4">
    <cfRule type="cellIs" dxfId="588" priority="9" operator="equal">
      <formula>"ALLIANSSI"</formula>
    </cfRule>
    <cfRule type="cellIs" dxfId="587" priority="10" operator="equal">
      <formula>"VAPAA"</formula>
    </cfRule>
  </conditionalFormatting>
  <pageMargins left="0.7" right="0.7" top="0.75" bottom="0.75" header="0.3" footer="0.3"/>
  <pageSetup paperSize="9" orientation="landscape" r:id="rId1"/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85768-9653-48F7-853A-DB5DEB7C4EDC}">
  <dimension ref="A1:T20"/>
  <sheetViews>
    <sheetView zoomScaleNormal="100" workbookViewId="0">
      <selection activeCell="A5" sqref="A5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/>
      <c r="E3" s="136"/>
      <c r="F3" s="132"/>
      <c r="G3" s="136"/>
      <c r="H3" s="132"/>
      <c r="I3" s="136"/>
      <c r="J3" s="132"/>
      <c r="K3" s="136"/>
      <c r="L3" s="132"/>
      <c r="M3" s="133"/>
      <c r="N3" s="132"/>
      <c r="O3" s="133"/>
      <c r="P3" s="132"/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 t="shared" ref="S5:T18" si="0">B5</f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1">A6</f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1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1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1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1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1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1"/>
        <v>0.625</v>
      </c>
      <c r="S12" s="3" t="str">
        <f t="shared" si="0"/>
        <v>-</v>
      </c>
      <c r="T12" s="12">
        <f t="shared" si="0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1"/>
        <v>0.66666666666666696</v>
      </c>
      <c r="S13" s="3" t="str">
        <f t="shared" si="0"/>
        <v>-</v>
      </c>
      <c r="T13" s="12">
        <f t="shared" si="0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1"/>
        <v>0.70833333333333304</v>
      </c>
      <c r="S14" s="3" t="str">
        <f t="shared" si="0"/>
        <v>-</v>
      </c>
      <c r="T14" s="12">
        <f t="shared" si="0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1"/>
        <v>0.75</v>
      </c>
      <c r="S15" s="3" t="str">
        <f t="shared" si="0"/>
        <v>-</v>
      </c>
      <c r="T15" s="12">
        <f t="shared" si="0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1"/>
        <v>0.79166666666666696</v>
      </c>
      <c r="S16" s="3" t="str">
        <f t="shared" si="0"/>
        <v>-</v>
      </c>
      <c r="T16" s="12">
        <f t="shared" si="0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1"/>
        <v>0.83333333333333304</v>
      </c>
      <c r="S17" s="3" t="str">
        <f t="shared" si="0"/>
        <v>-</v>
      </c>
      <c r="T17" s="12">
        <f t="shared" si="0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1"/>
        <v>0.875</v>
      </c>
      <c r="S18" s="49" t="str">
        <f t="shared" si="0"/>
        <v>-</v>
      </c>
      <c r="T18" s="50">
        <f t="shared" si="0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H3:I3"/>
    <mergeCell ref="L20:Q20"/>
    <mergeCell ref="P2:Q2"/>
    <mergeCell ref="A1:K1"/>
    <mergeCell ref="L1:T1"/>
    <mergeCell ref="L2:M2"/>
    <mergeCell ref="N2:O2"/>
    <mergeCell ref="R2:T4"/>
    <mergeCell ref="L3:M3"/>
    <mergeCell ref="N3:O3"/>
    <mergeCell ref="A2:C4"/>
    <mergeCell ref="F3:G3"/>
    <mergeCell ref="F2:G2"/>
    <mergeCell ref="D3:E3"/>
    <mergeCell ref="D2:E2"/>
    <mergeCell ref="P3:Q3"/>
    <mergeCell ref="J2:K2"/>
    <mergeCell ref="H2:I2"/>
    <mergeCell ref="J3:K3"/>
  </mergeCells>
  <conditionalFormatting sqref="A1:A2 U1:IV1048576 D2:R2 D3 F3 H3 J3 L3 N3 P3 A19:T19 R20:T20 A21:T65536">
    <cfRule type="cellIs" dxfId="586" priority="15" operator="equal">
      <formula>"VAPAA"</formula>
    </cfRule>
  </conditionalFormatting>
  <conditionalFormatting sqref="A20:L20">
    <cfRule type="cellIs" dxfId="585" priority="11" operator="equal">
      <formula>"ALLIANSSI"</formula>
    </cfRule>
    <cfRule type="cellIs" dxfId="584" priority="12" operator="equal">
      <formula>"VAPAA"</formula>
    </cfRule>
  </conditionalFormatting>
  <conditionalFormatting sqref="A5:T18">
    <cfRule type="cellIs" dxfId="583" priority="1" stopIfTrue="1" operator="equal">
      <formula>"VAPAA"</formula>
    </cfRule>
  </conditionalFormatting>
  <conditionalFormatting sqref="A1:XFD1 A2 D2:R2 U2:IV65536 D3 F3 H3 J3 L3 N3 P3 A19:T19 R20:T20 A21:T65536">
    <cfRule type="cellIs" dxfId="582" priority="13" operator="equal">
      <formula>"ALLIANSSI"</formula>
    </cfRule>
  </conditionalFormatting>
  <conditionalFormatting sqref="D4:Q4">
    <cfRule type="cellIs" dxfId="581" priority="9" operator="equal">
      <formula>"ALLIANSSI"</formula>
    </cfRule>
    <cfRule type="cellIs" dxfId="580" priority="10" operator="equal">
      <formula>"VAPAA"</formula>
    </cfRule>
  </conditionalFormatting>
  <pageMargins left="0.7" right="0.7" top="0.75" bottom="0.75" header="0.3" footer="0.3"/>
  <pageSetup paperSize="9" orientation="landscape" r:id="rId1"/>
  <colBreaks count="1" manualBreakCount="1">
    <brk id="1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21FC-6E68-4C29-853E-D29D65F04A02}">
  <dimension ref="A1:T20"/>
  <sheetViews>
    <sheetView zoomScaleNormal="100" workbookViewId="0">
      <selection activeCell="G20" sqref="G20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/>
      <c r="E3" s="136"/>
      <c r="F3" s="132"/>
      <c r="G3" s="136"/>
      <c r="H3" s="132"/>
      <c r="I3" s="136"/>
      <c r="J3" s="132"/>
      <c r="K3" s="136"/>
      <c r="L3" s="132"/>
      <c r="M3" s="133"/>
      <c r="N3" s="132"/>
      <c r="O3" s="133"/>
      <c r="P3" s="132"/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 t="shared" ref="S5:T18" si="0">B5</f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1">A6</f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1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1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1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1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1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1"/>
        <v>0.625</v>
      </c>
      <c r="S12" s="3" t="str">
        <f t="shared" si="0"/>
        <v>-</v>
      </c>
      <c r="T12" s="12">
        <f t="shared" si="0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1"/>
        <v>0.66666666666666696</v>
      </c>
      <c r="S13" s="3" t="str">
        <f t="shared" si="0"/>
        <v>-</v>
      </c>
      <c r="T13" s="12">
        <f t="shared" si="0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1"/>
        <v>0.70833333333333304</v>
      </c>
      <c r="S14" s="3" t="str">
        <f t="shared" si="0"/>
        <v>-</v>
      </c>
      <c r="T14" s="12">
        <f t="shared" si="0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1"/>
        <v>0.75</v>
      </c>
      <c r="S15" s="3" t="str">
        <f t="shared" si="0"/>
        <v>-</v>
      </c>
      <c r="T15" s="12">
        <f t="shared" si="0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1"/>
        <v>0.79166666666666696</v>
      </c>
      <c r="S16" s="3" t="str">
        <f t="shared" si="0"/>
        <v>-</v>
      </c>
      <c r="T16" s="12">
        <f t="shared" si="0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1"/>
        <v>0.83333333333333304</v>
      </c>
      <c r="S17" s="3" t="str">
        <f t="shared" si="0"/>
        <v>-</v>
      </c>
      <c r="T17" s="12">
        <f t="shared" si="0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1"/>
        <v>0.875</v>
      </c>
      <c r="S18" s="49" t="str">
        <f t="shared" si="0"/>
        <v>-</v>
      </c>
      <c r="T18" s="50">
        <f t="shared" si="0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A1:K1"/>
    <mergeCell ref="L1:T1"/>
    <mergeCell ref="L2:M2"/>
    <mergeCell ref="N2:O2"/>
    <mergeCell ref="R2:T4"/>
    <mergeCell ref="L3:M3"/>
    <mergeCell ref="N3:O3"/>
    <mergeCell ref="A2:C4"/>
    <mergeCell ref="D2:E2"/>
    <mergeCell ref="F2:G2"/>
    <mergeCell ref="L20:Q20"/>
    <mergeCell ref="H2:I2"/>
    <mergeCell ref="P2:Q2"/>
    <mergeCell ref="J2:K2"/>
    <mergeCell ref="D3:E3"/>
    <mergeCell ref="F3:G3"/>
    <mergeCell ref="H3:I3"/>
    <mergeCell ref="J3:K3"/>
    <mergeCell ref="P3:Q3"/>
  </mergeCells>
  <conditionalFormatting sqref="A1:A2 U1:IV1048576 D2:R2 D3 F3 H3 J3 L3 N3 P3 A19:T19 R20:T20 A21:T65536">
    <cfRule type="cellIs" dxfId="579" priority="15" operator="equal">
      <formula>"VAPAA"</formula>
    </cfRule>
  </conditionalFormatting>
  <conditionalFormatting sqref="A20:L20">
    <cfRule type="cellIs" dxfId="578" priority="11" operator="equal">
      <formula>"ALLIANSSI"</formula>
    </cfRule>
    <cfRule type="cellIs" dxfId="577" priority="12" operator="equal">
      <formula>"VAPAA"</formula>
    </cfRule>
  </conditionalFormatting>
  <conditionalFormatting sqref="A5:T18">
    <cfRule type="cellIs" dxfId="576" priority="1" stopIfTrue="1" operator="equal">
      <formula>"VAPAA"</formula>
    </cfRule>
  </conditionalFormatting>
  <conditionalFormatting sqref="A1:XFD1 A2 D2:R2 U2:IV65536 D3 F3 H3 J3 L3 N3 P3 A19:T19 R20:T20 A21:T65536">
    <cfRule type="cellIs" dxfId="575" priority="13" operator="equal">
      <formula>"ALLIANSSI"</formula>
    </cfRule>
  </conditionalFormatting>
  <conditionalFormatting sqref="D4:Q4">
    <cfRule type="cellIs" dxfId="574" priority="9" operator="equal">
      <formula>"ALLIANSSI"</formula>
    </cfRule>
    <cfRule type="cellIs" dxfId="573" priority="10" operator="equal">
      <formula>"VAPAA"</formula>
    </cfRule>
  </conditionalFormatting>
  <pageMargins left="0.7" right="0.7" top="0.75" bottom="0.75" header="0.3" footer="0.3"/>
  <pageSetup paperSize="9" orientation="landscape" r:id="rId1"/>
  <colBreaks count="1" manualBreakCount="1">
    <brk id="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92A61-5B86-4818-A8FA-3380C5E46419}">
  <dimension ref="A1:T20"/>
  <sheetViews>
    <sheetView zoomScaleNormal="100" workbookViewId="0">
      <selection activeCell="F18" sqref="F18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/>
      <c r="E3" s="136"/>
      <c r="F3" s="132"/>
      <c r="G3" s="136"/>
      <c r="H3" s="132"/>
      <c r="I3" s="136"/>
      <c r="J3" s="132"/>
      <c r="K3" s="136"/>
      <c r="L3" s="132"/>
      <c r="M3" s="133"/>
      <c r="N3" s="132"/>
      <c r="O3" s="133"/>
      <c r="P3" s="132"/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 t="shared" ref="S5:T18" si="0">B5</f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1">A6</f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1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1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1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1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1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1"/>
        <v>0.625</v>
      </c>
      <c r="S12" s="3" t="str">
        <f t="shared" si="0"/>
        <v>-</v>
      </c>
      <c r="T12" s="12">
        <f t="shared" si="0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1"/>
        <v>0.66666666666666696</v>
      </c>
      <c r="S13" s="3" t="str">
        <f t="shared" si="0"/>
        <v>-</v>
      </c>
      <c r="T13" s="12">
        <f t="shared" si="0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1"/>
        <v>0.70833333333333304</v>
      </c>
      <c r="S14" s="3" t="str">
        <f t="shared" si="0"/>
        <v>-</v>
      </c>
      <c r="T14" s="12">
        <f t="shared" si="0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1"/>
        <v>0.75</v>
      </c>
      <c r="S15" s="3" t="str">
        <f t="shared" si="0"/>
        <v>-</v>
      </c>
      <c r="T15" s="12">
        <f t="shared" si="0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1"/>
        <v>0.79166666666666696</v>
      </c>
      <c r="S16" s="3" t="str">
        <f t="shared" si="0"/>
        <v>-</v>
      </c>
      <c r="T16" s="12">
        <f t="shared" si="0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1"/>
        <v>0.83333333333333304</v>
      </c>
      <c r="S17" s="3" t="str">
        <f t="shared" si="0"/>
        <v>-</v>
      </c>
      <c r="T17" s="12">
        <f t="shared" si="0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1"/>
        <v>0.875</v>
      </c>
      <c r="S18" s="49" t="str">
        <f t="shared" si="0"/>
        <v>-</v>
      </c>
      <c r="T18" s="50">
        <f t="shared" si="0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J3:K3"/>
    <mergeCell ref="J2:K2"/>
    <mergeCell ref="D3:E3"/>
    <mergeCell ref="A1:K1"/>
    <mergeCell ref="L1:T1"/>
    <mergeCell ref="A2:C4"/>
    <mergeCell ref="D2:E2"/>
    <mergeCell ref="F2:G2"/>
    <mergeCell ref="L3:M3"/>
    <mergeCell ref="H2:I2"/>
    <mergeCell ref="N3:O3"/>
    <mergeCell ref="F3:G3"/>
    <mergeCell ref="R2:T4"/>
    <mergeCell ref="H3:I3"/>
    <mergeCell ref="L20:Q20"/>
    <mergeCell ref="N2:O2"/>
    <mergeCell ref="P2:Q2"/>
    <mergeCell ref="L2:M2"/>
    <mergeCell ref="P3:Q3"/>
  </mergeCells>
  <conditionalFormatting sqref="A1:A2 U1:IV1048576 D2:R2 D3 F3 H3 J3 L3 N3 P3 A19:T19 R20:T20 A21:T65536">
    <cfRule type="cellIs" dxfId="572" priority="53" operator="equal">
      <formula>"VAPAA"</formula>
    </cfRule>
  </conditionalFormatting>
  <conditionalFormatting sqref="A20:L20">
    <cfRule type="cellIs" dxfId="571" priority="32" operator="equal">
      <formula>"ALLIANSSI"</formula>
    </cfRule>
    <cfRule type="cellIs" dxfId="570" priority="33" operator="equal">
      <formula>"VAPAA"</formula>
    </cfRule>
  </conditionalFormatting>
  <conditionalFormatting sqref="A5:T18">
    <cfRule type="cellIs" dxfId="569" priority="1" stopIfTrue="1" operator="equal">
      <formula>"VAPAA"</formula>
    </cfRule>
  </conditionalFormatting>
  <conditionalFormatting sqref="A1:XFD1 A2 D2:R2 U2:IV65536 D3 F3 H3 J3 L3 N3 P3 A19:T19 R20:T20 A21:T65536">
    <cfRule type="cellIs" dxfId="568" priority="42" operator="equal">
      <formula>"ALLIANSSI"</formula>
    </cfRule>
  </conditionalFormatting>
  <conditionalFormatting sqref="D4:Q4">
    <cfRule type="cellIs" dxfId="567" priority="21" operator="equal">
      <formula>"ALLIANSSI"</formula>
    </cfRule>
    <cfRule type="cellIs" dxfId="566" priority="22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1B45-6090-478C-BAD1-CF2E981BE28E}">
  <dimension ref="A1:T20"/>
  <sheetViews>
    <sheetView zoomScale="90" zoomScaleNormal="90" workbookViewId="0">
      <selection activeCell="H19" sqref="H19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/>
      <c r="E3" s="136"/>
      <c r="F3" s="132"/>
      <c r="G3" s="136"/>
      <c r="H3" s="132"/>
      <c r="I3" s="136"/>
      <c r="J3" s="132"/>
      <c r="K3" s="136"/>
      <c r="L3" s="132"/>
      <c r="M3" s="133"/>
      <c r="N3" s="132"/>
      <c r="O3" s="133"/>
      <c r="P3" s="132"/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 t="shared" ref="S5:T18" si="0">B5</f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1">A6</f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1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1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1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1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1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1"/>
        <v>0.625</v>
      </c>
      <c r="S12" s="3" t="str">
        <f t="shared" si="0"/>
        <v>-</v>
      </c>
      <c r="T12" s="12">
        <f t="shared" si="0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1"/>
        <v>0.66666666666666696</v>
      </c>
      <c r="S13" s="3" t="str">
        <f t="shared" si="0"/>
        <v>-</v>
      </c>
      <c r="T13" s="12">
        <f t="shared" si="0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1"/>
        <v>0.70833333333333304</v>
      </c>
      <c r="S14" s="3" t="str">
        <f t="shared" si="0"/>
        <v>-</v>
      </c>
      <c r="T14" s="12">
        <f t="shared" si="0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1"/>
        <v>0.75</v>
      </c>
      <c r="S15" s="3" t="str">
        <f t="shared" si="0"/>
        <v>-</v>
      </c>
      <c r="T15" s="12">
        <f t="shared" si="0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1"/>
        <v>0.79166666666666696</v>
      </c>
      <c r="S16" s="3" t="str">
        <f t="shared" si="0"/>
        <v>-</v>
      </c>
      <c r="T16" s="12">
        <f t="shared" si="0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1"/>
        <v>0.83333333333333304</v>
      </c>
      <c r="S17" s="3" t="str">
        <f t="shared" si="0"/>
        <v>-</v>
      </c>
      <c r="T17" s="12">
        <f t="shared" si="0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1"/>
        <v>0.875</v>
      </c>
      <c r="S18" s="49" t="str">
        <f t="shared" si="0"/>
        <v>-</v>
      </c>
      <c r="T18" s="50">
        <f t="shared" si="0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A1:K1"/>
    <mergeCell ref="L1:T1"/>
    <mergeCell ref="L2:M2"/>
    <mergeCell ref="N2:O2"/>
    <mergeCell ref="R2:T4"/>
    <mergeCell ref="L3:M3"/>
    <mergeCell ref="N3:O3"/>
    <mergeCell ref="P2:Q2"/>
    <mergeCell ref="P3:Q3"/>
    <mergeCell ref="L20:Q20"/>
    <mergeCell ref="J3:K3"/>
    <mergeCell ref="H2:I2"/>
    <mergeCell ref="H3:I3"/>
    <mergeCell ref="A2:C4"/>
    <mergeCell ref="D2:E2"/>
    <mergeCell ref="F2:G2"/>
    <mergeCell ref="D3:E3"/>
    <mergeCell ref="F3:G3"/>
    <mergeCell ref="J2:K2"/>
  </mergeCells>
  <conditionalFormatting sqref="A1:A2 U1:IV1048576 D2:R2 D3 F3 H3 J3 L3 N3 P3 A19:T19 R20:T20 A21:T65536">
    <cfRule type="cellIs" dxfId="565" priority="18" operator="equal">
      <formula>"VAPAA"</formula>
    </cfRule>
  </conditionalFormatting>
  <conditionalFormatting sqref="A20:L20">
    <cfRule type="cellIs" dxfId="564" priority="14" operator="equal">
      <formula>"ALLIANSSI"</formula>
    </cfRule>
    <cfRule type="cellIs" dxfId="563" priority="15" operator="equal">
      <formula>"VAPAA"</formula>
    </cfRule>
  </conditionalFormatting>
  <conditionalFormatting sqref="A5:T18">
    <cfRule type="cellIs" dxfId="562" priority="1" stopIfTrue="1" operator="equal">
      <formula>"VAPAA"</formula>
    </cfRule>
  </conditionalFormatting>
  <conditionalFormatting sqref="A1:XFD1 A2 D2:R2 U2:IV65536 D3 F3 H3 J3 L3 N3 P3 A19:T19 R20:T20 A21:T65536">
    <cfRule type="cellIs" dxfId="561" priority="16" operator="equal">
      <formula>"ALLIANSSI"</formula>
    </cfRule>
  </conditionalFormatting>
  <conditionalFormatting sqref="D4:Q4">
    <cfRule type="cellIs" dxfId="560" priority="12" operator="equal">
      <formula>"ALLIANSSI"</formula>
    </cfRule>
    <cfRule type="cellIs" dxfId="559" priority="13" operator="equal">
      <formula>"VAPAA"</formula>
    </cfRule>
  </conditionalFormatting>
  <pageMargins left="0.7" right="0.7" top="0.75" bottom="0.75" header="0.3" footer="0.3"/>
  <pageSetup paperSize="9" scale="63" orientation="landscape" r:id="rId1"/>
  <colBreaks count="1" manualBreakCount="1">
    <brk id="11" max="3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AB104-9800-45A6-95D6-7988CCFBD8CA}">
  <dimension ref="A1:T20"/>
  <sheetViews>
    <sheetView zoomScale="90" zoomScaleNormal="90" workbookViewId="0">
      <selection activeCell="F3" sqref="F3:G3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v>46076</v>
      </c>
      <c r="E3" s="136"/>
      <c r="F3" s="132">
        <f>D3+1</f>
        <v>46077</v>
      </c>
      <c r="G3" s="136"/>
      <c r="H3" s="132">
        <f>F3+1</f>
        <v>46078</v>
      </c>
      <c r="I3" s="136"/>
      <c r="J3" s="132">
        <f>H3+1</f>
        <v>46079</v>
      </c>
      <c r="K3" s="136"/>
      <c r="L3" s="132">
        <f>J3+1</f>
        <v>46080</v>
      </c>
      <c r="M3" s="133"/>
      <c r="N3" s="132">
        <f>L3+1</f>
        <v>46081</v>
      </c>
      <c r="O3" s="133"/>
      <c r="P3" s="132">
        <f>N3+1</f>
        <v>46082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 t="shared" ref="S5:T18" si="0">B5</f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1">A6</f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1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1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1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1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1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1"/>
        <v>0.625</v>
      </c>
      <c r="S12" s="3" t="str">
        <f t="shared" si="0"/>
        <v>-</v>
      </c>
      <c r="T12" s="12">
        <f t="shared" si="0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1"/>
        <v>0.66666666666666696</v>
      </c>
      <c r="S13" s="3" t="str">
        <f t="shared" si="0"/>
        <v>-</v>
      </c>
      <c r="T13" s="12">
        <f t="shared" si="0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1"/>
        <v>0.70833333333333304</v>
      </c>
      <c r="S14" s="3" t="str">
        <f t="shared" si="0"/>
        <v>-</v>
      </c>
      <c r="T14" s="12">
        <f t="shared" si="0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1"/>
        <v>0.75</v>
      </c>
      <c r="S15" s="3" t="str">
        <f t="shared" si="0"/>
        <v>-</v>
      </c>
      <c r="T15" s="12">
        <f t="shared" si="0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1"/>
        <v>0.79166666666666696</v>
      </c>
      <c r="S16" s="3" t="str">
        <f t="shared" si="0"/>
        <v>-</v>
      </c>
      <c r="T16" s="12">
        <f t="shared" si="0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1"/>
        <v>0.83333333333333304</v>
      </c>
      <c r="S17" s="3" t="str">
        <f t="shared" si="0"/>
        <v>-</v>
      </c>
      <c r="T17" s="12">
        <f t="shared" si="0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1"/>
        <v>0.875</v>
      </c>
      <c r="S18" s="49" t="str">
        <f t="shared" si="0"/>
        <v>-</v>
      </c>
      <c r="T18" s="50">
        <f t="shared" si="0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H3:I3"/>
    <mergeCell ref="L3:M3"/>
    <mergeCell ref="P3:Q3"/>
    <mergeCell ref="H2:I2"/>
    <mergeCell ref="P2:Q2"/>
    <mergeCell ref="L20:Q20"/>
    <mergeCell ref="D3:E3"/>
    <mergeCell ref="A1:K1"/>
    <mergeCell ref="L1:T1"/>
    <mergeCell ref="L2:M2"/>
    <mergeCell ref="N2:O2"/>
    <mergeCell ref="R2:T4"/>
    <mergeCell ref="N3:O3"/>
    <mergeCell ref="A2:C4"/>
    <mergeCell ref="D2:E2"/>
    <mergeCell ref="F2:G2"/>
    <mergeCell ref="F3:G3"/>
    <mergeCell ref="J3:K3"/>
    <mergeCell ref="J2:K2"/>
  </mergeCells>
  <conditionalFormatting sqref="A1:A2 U1:IV1048576 D2:R2 A19:T19 R20:T20 A21:T65536">
    <cfRule type="cellIs" dxfId="558" priority="22" operator="equal">
      <formula>"VAPAA"</formula>
    </cfRule>
  </conditionalFormatting>
  <conditionalFormatting sqref="A20:L20">
    <cfRule type="cellIs" dxfId="557" priority="18" operator="equal">
      <formula>"ALLIANSSI"</formula>
    </cfRule>
    <cfRule type="cellIs" dxfId="556" priority="19" operator="equal">
      <formula>"VAPAA"</formula>
    </cfRule>
  </conditionalFormatting>
  <conditionalFormatting sqref="A5:T18">
    <cfRule type="cellIs" dxfId="555" priority="1" stopIfTrue="1" operator="equal">
      <formula>"VAPAA"</formula>
    </cfRule>
  </conditionalFormatting>
  <conditionalFormatting sqref="A1:XFD1 A2 D2:R2 U2:IV65536 A19:T19 R20:T20 A21:T65536">
    <cfRule type="cellIs" dxfId="554" priority="20" operator="equal">
      <formula>"ALLIANSSI"</formula>
    </cfRule>
  </conditionalFormatting>
  <conditionalFormatting sqref="D3 F3 H3 J3">
    <cfRule type="cellIs" dxfId="553" priority="7" operator="equal">
      <formula>"ALLIANSSI"</formula>
    </cfRule>
    <cfRule type="cellIs" dxfId="552" priority="8" operator="equal">
      <formula>"VAPAA"</formula>
    </cfRule>
  </conditionalFormatting>
  <conditionalFormatting sqref="D4:Q4">
    <cfRule type="cellIs" dxfId="551" priority="16" operator="equal">
      <formula>"ALLIANSSI"</formula>
    </cfRule>
    <cfRule type="cellIs" dxfId="550" priority="17" operator="equal">
      <formula>"VAPAA"</formula>
    </cfRule>
  </conditionalFormatting>
  <conditionalFormatting sqref="L3 N3 P3">
    <cfRule type="cellIs" dxfId="549" priority="5" operator="equal">
      <formula>"ALLIANSSI"</formula>
    </cfRule>
    <cfRule type="cellIs" dxfId="548" priority="6" operator="equal">
      <formula>"VAPAA"</formula>
    </cfRule>
  </conditionalFormatting>
  <pageMargins left="0.7" right="0.7" top="0.75" bottom="0.75" header="0.3" footer="0.3"/>
  <pageSetup paperSize="9" scale="70" orientation="landscape" r:id="rId1"/>
  <colBreaks count="1" manualBreakCount="1">
    <brk id="11" max="3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BDB82-0E61-4150-8800-926A341F2E3D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8" style="1" bestFit="1" customWidth="1"/>
    <col min="13" max="13" width="2.33203125" style="1" bestFit="1" customWidth="1"/>
    <col min="14" max="14" width="8" style="1" bestFit="1" customWidth="1"/>
    <col min="15" max="15" width="2.33203125" style="1" bestFit="1" customWidth="1"/>
    <col min="16" max="16" width="8" style="1" bestFit="1" customWidth="1"/>
    <col min="17" max="17" width="2.33203125" style="1" bestFit="1" customWidth="1"/>
    <col min="18" max="18" width="8" style="1" bestFit="1" customWidth="1"/>
    <col min="19" max="19" width="10.33203125" style="1" bestFit="1" customWidth="1"/>
    <col min="20" max="20" width="9" style="1" bestFit="1" customWidth="1"/>
    <col min="21" max="21" width="9.33203125" style="1" bestFit="1" customWidth="1"/>
    <col min="22" max="24" width="9" style="1" bestFit="1" customWidth="1"/>
    <col min="25" max="25" width="8" style="1" bestFit="1" customWidth="1"/>
    <col min="26" max="26" width="2.33203125" style="1" bestFit="1" customWidth="1"/>
    <col min="27" max="27" width="8" style="1" bestFit="1" customWidth="1"/>
    <col min="28" max="16384" width="9.109375" style="1"/>
  </cols>
  <sheetData>
    <row r="1" spans="1:27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  <c r="O1" s="13"/>
      <c r="P1" s="145" t="s">
        <v>0</v>
      </c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7"/>
    </row>
    <row r="2" spans="1:27" x14ac:dyDescent="0.25">
      <c r="A2" s="148" t="s">
        <v>1</v>
      </c>
      <c r="B2" s="149"/>
      <c r="C2" s="149"/>
      <c r="D2" s="134" t="s">
        <v>2</v>
      </c>
      <c r="E2" s="135"/>
      <c r="F2" s="134" t="s">
        <v>3</v>
      </c>
      <c r="G2" s="135"/>
      <c r="H2" s="169" t="s">
        <v>4</v>
      </c>
      <c r="I2" s="170"/>
      <c r="J2" s="166" t="s">
        <v>5</v>
      </c>
      <c r="K2" s="159"/>
      <c r="L2" s="148" t="s">
        <v>1</v>
      </c>
      <c r="M2" s="149"/>
      <c r="N2" s="150"/>
      <c r="O2" s="22"/>
      <c r="P2" s="148" t="s">
        <v>1</v>
      </c>
      <c r="Q2" s="149"/>
      <c r="R2" s="149"/>
      <c r="S2" s="134" t="s">
        <v>6</v>
      </c>
      <c r="T2" s="135"/>
      <c r="U2" s="167" t="s">
        <v>7</v>
      </c>
      <c r="V2" s="160"/>
      <c r="W2" s="134" t="s">
        <v>8</v>
      </c>
      <c r="X2" s="135"/>
      <c r="Y2" s="149" t="s">
        <v>1</v>
      </c>
      <c r="Z2" s="149"/>
      <c r="AA2" s="150"/>
    </row>
    <row r="3" spans="1:27" x14ac:dyDescent="0.25">
      <c r="A3" s="151"/>
      <c r="B3" s="152"/>
      <c r="C3" s="152"/>
      <c r="D3" s="132">
        <f>'Koips tekonurmi VKO 45'!W3+1</f>
        <v>42317</v>
      </c>
      <c r="E3" s="136"/>
      <c r="F3" s="132">
        <f>D3+1</f>
        <v>42318</v>
      </c>
      <c r="G3" s="136"/>
      <c r="H3" s="138">
        <f>F3+1</f>
        <v>42319</v>
      </c>
      <c r="I3" s="168"/>
      <c r="J3" s="138">
        <f>H3+1</f>
        <v>42320</v>
      </c>
      <c r="K3" s="138"/>
      <c r="L3" s="151"/>
      <c r="M3" s="152"/>
      <c r="N3" s="153"/>
      <c r="O3" s="23"/>
      <c r="P3" s="151"/>
      <c r="Q3" s="152"/>
      <c r="R3" s="152"/>
      <c r="S3" s="132">
        <f>J3+1</f>
        <v>42321</v>
      </c>
      <c r="T3" s="133"/>
      <c r="U3" s="132">
        <f>S3+1</f>
        <v>42322</v>
      </c>
      <c r="V3" s="133"/>
      <c r="W3" s="132">
        <f>U3+1</f>
        <v>42323</v>
      </c>
      <c r="X3" s="133"/>
      <c r="Y3" s="152"/>
      <c r="Z3" s="152"/>
      <c r="AA3" s="153"/>
    </row>
    <row r="4" spans="1:27" x14ac:dyDescent="0.25">
      <c r="A4" s="154"/>
      <c r="B4" s="155"/>
      <c r="C4" s="155"/>
      <c r="D4" s="7" t="s">
        <v>9</v>
      </c>
      <c r="E4" s="8" t="s">
        <v>10</v>
      </c>
      <c r="F4" s="7" t="s">
        <v>9</v>
      </c>
      <c r="G4" s="8" t="s">
        <v>10</v>
      </c>
      <c r="H4" s="24" t="s">
        <v>9</v>
      </c>
      <c r="I4" s="27" t="s">
        <v>10</v>
      </c>
      <c r="J4" s="5" t="s">
        <v>9</v>
      </c>
      <c r="K4" s="4" t="s">
        <v>10</v>
      </c>
      <c r="L4" s="154"/>
      <c r="M4" s="155"/>
      <c r="N4" s="156"/>
      <c r="O4" s="23"/>
      <c r="P4" s="154"/>
      <c r="Q4" s="155"/>
      <c r="R4" s="155"/>
      <c r="S4" s="7" t="s">
        <v>9</v>
      </c>
      <c r="T4" s="8" t="s">
        <v>10</v>
      </c>
      <c r="U4" s="5" t="s">
        <v>9</v>
      </c>
      <c r="V4" s="4" t="s">
        <v>10</v>
      </c>
      <c r="W4" s="7" t="s">
        <v>9</v>
      </c>
      <c r="X4" s="8" t="s">
        <v>10</v>
      </c>
      <c r="Y4" s="155"/>
      <c r="Z4" s="155"/>
      <c r="AA4" s="156"/>
    </row>
    <row r="5" spans="1:27" x14ac:dyDescent="0.25">
      <c r="A5" s="11">
        <v>0.35416666666666669</v>
      </c>
      <c r="B5" s="2" t="s">
        <v>11</v>
      </c>
      <c r="C5" s="3">
        <v>0.39583333333333331</v>
      </c>
      <c r="D5" s="9"/>
      <c r="E5" s="10"/>
      <c r="F5" s="9"/>
      <c r="G5" s="10"/>
      <c r="H5" s="9"/>
      <c r="I5" s="10"/>
      <c r="J5" s="9"/>
      <c r="K5" s="10"/>
      <c r="L5" s="3">
        <f t="shared" ref="L5:N18" si="0">A5</f>
        <v>0.35416666666666669</v>
      </c>
      <c r="M5" s="3" t="str">
        <f t="shared" si="0"/>
        <v>-</v>
      </c>
      <c r="N5" s="12">
        <f t="shared" si="0"/>
        <v>0.39583333333333331</v>
      </c>
      <c r="P5" s="11">
        <v>0.35416666666666669</v>
      </c>
      <c r="Q5" s="2" t="s">
        <v>11</v>
      </c>
      <c r="R5" s="3">
        <v>0.375</v>
      </c>
      <c r="S5" s="7"/>
      <c r="T5" s="8"/>
      <c r="U5" s="5"/>
      <c r="V5" s="4"/>
      <c r="W5" s="7"/>
      <c r="X5" s="8"/>
      <c r="Y5" s="3">
        <f t="shared" ref="Y5:AA20" si="1">P5</f>
        <v>0.35416666666666669</v>
      </c>
      <c r="Z5" s="3" t="str">
        <f>Q5</f>
        <v>-</v>
      </c>
      <c r="AA5" s="12">
        <f>R5</f>
        <v>0.375</v>
      </c>
    </row>
    <row r="6" spans="1:27" x14ac:dyDescent="0.25">
      <c r="A6" s="11">
        <v>0.39583333333333298</v>
      </c>
      <c r="B6" s="2" t="s">
        <v>11</v>
      </c>
      <c r="C6" s="3">
        <v>0.4375</v>
      </c>
      <c r="D6" s="9"/>
      <c r="E6" s="10"/>
      <c r="F6" s="9"/>
      <c r="G6" s="10"/>
      <c r="H6" s="9"/>
      <c r="I6" s="10"/>
      <c r="J6" s="9"/>
      <c r="K6" s="10"/>
      <c r="L6" s="3">
        <f t="shared" si="0"/>
        <v>0.39583333333333298</v>
      </c>
      <c r="M6" s="3" t="str">
        <f t="shared" si="0"/>
        <v>-</v>
      </c>
      <c r="N6" s="12">
        <f t="shared" si="0"/>
        <v>0.4375</v>
      </c>
      <c r="P6" s="11">
        <v>0.375</v>
      </c>
      <c r="Q6" s="2" t="s">
        <v>11</v>
      </c>
      <c r="R6" s="3">
        <v>0.39583333333333298</v>
      </c>
      <c r="S6" s="7"/>
      <c r="T6" s="8"/>
      <c r="U6" s="5"/>
      <c r="V6" s="4"/>
      <c r="W6" s="7"/>
      <c r="X6" s="8"/>
      <c r="Y6" s="3">
        <f t="shared" si="1"/>
        <v>0.375</v>
      </c>
      <c r="Z6" s="3" t="str">
        <f t="shared" si="1"/>
        <v>-</v>
      </c>
      <c r="AA6" s="12">
        <f t="shared" si="1"/>
        <v>0.39583333333333298</v>
      </c>
    </row>
    <row r="7" spans="1:27" x14ac:dyDescent="0.25">
      <c r="A7" s="11">
        <v>0.4375</v>
      </c>
      <c r="B7" s="2" t="s">
        <v>11</v>
      </c>
      <c r="C7" s="3">
        <v>0.47916666666666702</v>
      </c>
      <c r="D7" s="9"/>
      <c r="E7" s="10"/>
      <c r="F7" s="9"/>
      <c r="G7" s="10"/>
      <c r="H7" s="9"/>
      <c r="I7" s="10"/>
      <c r="J7" s="9"/>
      <c r="K7" s="10"/>
      <c r="L7" s="3">
        <f t="shared" si="0"/>
        <v>0.4375</v>
      </c>
      <c r="M7" s="3" t="str">
        <f t="shared" si="0"/>
        <v>-</v>
      </c>
      <c r="N7" s="12">
        <f t="shared" si="0"/>
        <v>0.47916666666666702</v>
      </c>
      <c r="P7" s="11">
        <v>0.39583333333333298</v>
      </c>
      <c r="Q7" s="2" t="s">
        <v>11</v>
      </c>
      <c r="R7" s="3">
        <v>0.41666666666666702</v>
      </c>
      <c r="S7" s="7"/>
      <c r="T7" s="8"/>
      <c r="U7" s="5"/>
      <c r="V7" s="4"/>
      <c r="W7" s="7"/>
      <c r="X7" s="8"/>
      <c r="Y7" s="3">
        <f t="shared" si="1"/>
        <v>0.39583333333333298</v>
      </c>
      <c r="Z7" s="3" t="str">
        <f t="shared" si="1"/>
        <v>-</v>
      </c>
      <c r="AA7" s="12">
        <f t="shared" si="1"/>
        <v>0.41666666666666702</v>
      </c>
    </row>
    <row r="8" spans="1:27" x14ac:dyDescent="0.25">
      <c r="A8" s="11">
        <v>0.47916666666666702</v>
      </c>
      <c r="B8" s="2" t="s">
        <v>11</v>
      </c>
      <c r="C8" s="3">
        <v>0.52083333333333304</v>
      </c>
      <c r="D8" s="9"/>
      <c r="E8" s="10"/>
      <c r="F8" s="9"/>
      <c r="G8" s="10"/>
      <c r="H8" s="9"/>
      <c r="I8" s="10"/>
      <c r="J8" s="9"/>
      <c r="K8" s="10"/>
      <c r="L8" s="3">
        <f t="shared" si="0"/>
        <v>0.47916666666666702</v>
      </c>
      <c r="M8" s="3" t="str">
        <f t="shared" si="0"/>
        <v>-</v>
      </c>
      <c r="N8" s="12">
        <f t="shared" si="0"/>
        <v>0.52083333333333304</v>
      </c>
      <c r="P8" s="11">
        <v>0.41666666666666702</v>
      </c>
      <c r="Q8" s="2" t="s">
        <v>11</v>
      </c>
      <c r="R8" s="3">
        <v>0.4375</v>
      </c>
      <c r="S8" s="7"/>
      <c r="T8" s="8"/>
      <c r="U8" s="5"/>
      <c r="V8" s="4"/>
      <c r="W8" s="7"/>
      <c r="X8" s="8"/>
      <c r="Y8" s="3">
        <f t="shared" si="1"/>
        <v>0.41666666666666702</v>
      </c>
      <c r="Z8" s="3" t="str">
        <f t="shared" si="1"/>
        <v>-</v>
      </c>
      <c r="AA8" s="12">
        <f t="shared" si="1"/>
        <v>0.4375</v>
      </c>
    </row>
    <row r="9" spans="1:27" x14ac:dyDescent="0.25">
      <c r="A9" s="11">
        <v>0.52083333333333304</v>
      </c>
      <c r="B9" s="2" t="s">
        <v>11</v>
      </c>
      <c r="C9" s="3">
        <v>0.5625</v>
      </c>
      <c r="D9" s="9"/>
      <c r="E9" s="10"/>
      <c r="F9" s="9"/>
      <c r="G9" s="10"/>
      <c r="H9" s="9"/>
      <c r="I9" s="10"/>
      <c r="J9" s="9"/>
      <c r="K9" s="10"/>
      <c r="L9" s="3">
        <f t="shared" si="0"/>
        <v>0.52083333333333304</v>
      </c>
      <c r="M9" s="3" t="str">
        <f t="shared" si="0"/>
        <v>-</v>
      </c>
      <c r="N9" s="12">
        <f t="shared" si="0"/>
        <v>0.5625</v>
      </c>
      <c r="P9" s="11">
        <v>0.4375</v>
      </c>
      <c r="Q9" s="2" t="s">
        <v>11</v>
      </c>
      <c r="R9" s="3">
        <v>0.45833333333333398</v>
      </c>
      <c r="S9" s="7"/>
      <c r="T9" s="8"/>
      <c r="U9" s="5"/>
      <c r="V9" s="4"/>
      <c r="W9" s="7"/>
      <c r="X9" s="8"/>
      <c r="Y9" s="3">
        <f t="shared" si="1"/>
        <v>0.4375</v>
      </c>
      <c r="Z9" s="3" t="str">
        <f t="shared" si="1"/>
        <v>-</v>
      </c>
      <c r="AA9" s="12">
        <f t="shared" si="1"/>
        <v>0.45833333333333398</v>
      </c>
    </row>
    <row r="10" spans="1:27" x14ac:dyDescent="0.25">
      <c r="A10" s="11">
        <v>0.5625</v>
      </c>
      <c r="B10" s="2" t="s">
        <v>11</v>
      </c>
      <c r="C10" s="3">
        <v>0.60416666666666696</v>
      </c>
      <c r="D10" s="9"/>
      <c r="E10" s="10"/>
      <c r="F10" s="9"/>
      <c r="G10" s="10"/>
      <c r="H10" s="9"/>
      <c r="I10" s="10"/>
      <c r="J10" s="9"/>
      <c r="K10" s="10"/>
      <c r="L10" s="3">
        <f t="shared" si="0"/>
        <v>0.5625</v>
      </c>
      <c r="M10" s="3" t="str">
        <f t="shared" si="0"/>
        <v>-</v>
      </c>
      <c r="N10" s="12">
        <f t="shared" si="0"/>
        <v>0.60416666666666696</v>
      </c>
      <c r="P10" s="11">
        <v>0.45833333333333298</v>
      </c>
      <c r="Q10" s="2" t="s">
        <v>11</v>
      </c>
      <c r="R10" s="3">
        <v>0.47916666666666702</v>
      </c>
      <c r="S10" s="7"/>
      <c r="T10" s="8"/>
      <c r="U10" s="39" t="s">
        <v>18</v>
      </c>
      <c r="V10" s="4"/>
      <c r="W10" s="44" t="s">
        <v>15</v>
      </c>
      <c r="X10" s="8"/>
      <c r="Y10" s="3">
        <f t="shared" si="1"/>
        <v>0.45833333333333298</v>
      </c>
      <c r="Z10" s="3" t="str">
        <f t="shared" si="1"/>
        <v>-</v>
      </c>
      <c r="AA10" s="12">
        <f t="shared" si="1"/>
        <v>0.47916666666666702</v>
      </c>
    </row>
    <row r="11" spans="1:27" x14ac:dyDescent="0.25">
      <c r="A11" s="11">
        <v>0.60416666666666696</v>
      </c>
      <c r="B11" s="2" t="s">
        <v>11</v>
      </c>
      <c r="C11" s="3">
        <v>0.64583333333333304</v>
      </c>
      <c r="D11" s="9"/>
      <c r="E11" s="10"/>
      <c r="F11" s="9"/>
      <c r="G11" s="10"/>
      <c r="H11" s="9"/>
      <c r="I11" s="10"/>
      <c r="J11" s="9"/>
      <c r="K11" s="10"/>
      <c r="L11" s="3">
        <f t="shared" si="0"/>
        <v>0.60416666666666696</v>
      </c>
      <c r="M11" s="3" t="str">
        <f t="shared" si="0"/>
        <v>-</v>
      </c>
      <c r="N11" s="12">
        <f t="shared" si="0"/>
        <v>0.64583333333333304</v>
      </c>
      <c r="P11" s="11">
        <v>0.47916666666666702</v>
      </c>
      <c r="Q11" s="2" t="s">
        <v>11</v>
      </c>
      <c r="R11" s="3">
        <v>0.5</v>
      </c>
      <c r="S11" s="7"/>
      <c r="T11" s="8"/>
      <c r="U11" s="39" t="s">
        <v>18</v>
      </c>
      <c r="V11" s="4"/>
      <c r="W11" s="44" t="s">
        <v>15</v>
      </c>
      <c r="X11" s="8"/>
      <c r="Y11" s="3">
        <f t="shared" si="1"/>
        <v>0.47916666666666702</v>
      </c>
      <c r="Z11" s="3" t="str">
        <f t="shared" si="1"/>
        <v>-</v>
      </c>
      <c r="AA11" s="12">
        <f t="shared" si="1"/>
        <v>0.5</v>
      </c>
    </row>
    <row r="12" spans="1:27" x14ac:dyDescent="0.25">
      <c r="A12" s="11">
        <v>0.64583333333333304</v>
      </c>
      <c r="B12" s="2" t="s">
        <v>11</v>
      </c>
      <c r="C12" s="3">
        <v>0.6875</v>
      </c>
      <c r="D12" s="9"/>
      <c r="E12" s="10"/>
      <c r="F12" s="9"/>
      <c r="G12" s="10"/>
      <c r="H12" s="9"/>
      <c r="I12" s="10"/>
      <c r="J12" s="9"/>
      <c r="K12" s="10"/>
      <c r="L12" s="3">
        <f t="shared" si="0"/>
        <v>0.64583333333333304</v>
      </c>
      <c r="M12" s="3" t="str">
        <f t="shared" si="0"/>
        <v>-</v>
      </c>
      <c r="N12" s="12">
        <f t="shared" si="0"/>
        <v>0.6875</v>
      </c>
      <c r="P12" s="11">
        <v>0.5</v>
      </c>
      <c r="Q12" s="2" t="s">
        <v>11</v>
      </c>
      <c r="R12" s="3">
        <v>0.52083333333333404</v>
      </c>
      <c r="S12" s="7"/>
      <c r="T12" s="8"/>
      <c r="U12" s="5"/>
      <c r="V12" s="4"/>
      <c r="W12" s="7"/>
      <c r="X12" s="8"/>
      <c r="Y12" s="3">
        <f t="shared" si="1"/>
        <v>0.5</v>
      </c>
      <c r="Z12" s="3" t="str">
        <f t="shared" si="1"/>
        <v>-</v>
      </c>
      <c r="AA12" s="12">
        <f t="shared" si="1"/>
        <v>0.52083333333333404</v>
      </c>
    </row>
    <row r="13" spans="1:27" x14ac:dyDescent="0.25">
      <c r="A13" s="11">
        <v>0.6875</v>
      </c>
      <c r="B13" s="2" t="s">
        <v>11</v>
      </c>
      <c r="C13" s="3">
        <v>0.72916666666666696</v>
      </c>
      <c r="D13" s="9"/>
      <c r="E13" s="10"/>
      <c r="F13" s="9"/>
      <c r="G13" s="10"/>
      <c r="H13" s="9"/>
      <c r="I13" s="10"/>
      <c r="J13" s="9"/>
      <c r="K13" s="10"/>
      <c r="L13" s="3">
        <f t="shared" si="0"/>
        <v>0.6875</v>
      </c>
      <c r="M13" s="3" t="str">
        <f t="shared" si="0"/>
        <v>-</v>
      </c>
      <c r="N13" s="12">
        <f t="shared" si="0"/>
        <v>0.72916666666666696</v>
      </c>
      <c r="P13" s="11">
        <v>0.52083333333333304</v>
      </c>
      <c r="Q13" s="2" t="s">
        <v>11</v>
      </c>
      <c r="R13" s="3">
        <v>0.54166666666666696</v>
      </c>
      <c r="S13" s="7"/>
      <c r="T13" s="8"/>
      <c r="U13" s="39"/>
      <c r="V13" s="4"/>
      <c r="W13" s="7"/>
      <c r="X13" s="8"/>
      <c r="Y13" s="3">
        <f t="shared" si="1"/>
        <v>0.52083333333333304</v>
      </c>
      <c r="Z13" s="3" t="str">
        <f t="shared" si="1"/>
        <v>-</v>
      </c>
      <c r="AA13" s="12">
        <f t="shared" si="1"/>
        <v>0.54166666666666696</v>
      </c>
    </row>
    <row r="14" spans="1:27" x14ac:dyDescent="0.25">
      <c r="A14" s="11">
        <v>0.72916666666666696</v>
      </c>
      <c r="B14" s="2" t="s">
        <v>11</v>
      </c>
      <c r="C14" s="3">
        <v>0.77083333333333304</v>
      </c>
      <c r="D14" s="35" t="s">
        <v>13</v>
      </c>
      <c r="E14" s="31" t="s">
        <v>31</v>
      </c>
      <c r="F14" s="33" t="s">
        <v>15</v>
      </c>
      <c r="G14" s="30" t="s">
        <v>16</v>
      </c>
      <c r="H14" s="33" t="s">
        <v>17</v>
      </c>
      <c r="I14" s="30" t="s">
        <v>15</v>
      </c>
      <c r="J14" s="29" t="s">
        <v>18</v>
      </c>
      <c r="K14" s="36" t="s">
        <v>19</v>
      </c>
      <c r="L14" s="3">
        <f t="shared" si="0"/>
        <v>0.72916666666666696</v>
      </c>
      <c r="M14" s="3" t="str">
        <f t="shared" si="0"/>
        <v>-</v>
      </c>
      <c r="N14" s="12">
        <f t="shared" si="0"/>
        <v>0.77083333333333304</v>
      </c>
      <c r="P14" s="11">
        <v>0.54166666666666696</v>
      </c>
      <c r="Q14" s="2" t="s">
        <v>11</v>
      </c>
      <c r="R14" s="3">
        <v>0.5625</v>
      </c>
      <c r="S14" s="7"/>
      <c r="T14" s="8"/>
      <c r="U14" s="39"/>
      <c r="V14" s="4"/>
      <c r="W14" s="7"/>
      <c r="X14" s="8"/>
      <c r="Y14" s="3">
        <f t="shared" si="1"/>
        <v>0.54166666666666696</v>
      </c>
      <c r="Z14" s="3" t="str">
        <f t="shared" si="1"/>
        <v>-</v>
      </c>
      <c r="AA14" s="12">
        <f t="shared" si="1"/>
        <v>0.5625</v>
      </c>
    </row>
    <row r="15" spans="1:27" x14ac:dyDescent="0.25">
      <c r="A15" s="11">
        <v>0.77083333333333304</v>
      </c>
      <c r="B15" s="2" t="s">
        <v>11</v>
      </c>
      <c r="C15" s="3">
        <v>0.8125</v>
      </c>
      <c r="D15" s="35" t="s">
        <v>20</v>
      </c>
      <c r="E15" s="31" t="s">
        <v>21</v>
      </c>
      <c r="F15" s="33" t="s">
        <v>17</v>
      </c>
      <c r="G15" s="30" t="s">
        <v>22</v>
      </c>
      <c r="H15" s="33" t="s">
        <v>23</v>
      </c>
      <c r="I15" s="30" t="s">
        <v>22</v>
      </c>
      <c r="J15" s="37" t="s">
        <v>20</v>
      </c>
      <c r="K15" s="38" t="s">
        <v>24</v>
      </c>
      <c r="L15" s="3">
        <f t="shared" si="0"/>
        <v>0.77083333333333304</v>
      </c>
      <c r="M15" s="3" t="str">
        <f t="shared" si="0"/>
        <v>-</v>
      </c>
      <c r="N15" s="12">
        <f t="shared" si="0"/>
        <v>0.8125</v>
      </c>
      <c r="P15" s="11">
        <v>0.5625</v>
      </c>
      <c r="Q15" s="2" t="s">
        <v>11</v>
      </c>
      <c r="R15" s="3">
        <v>0.58333333333333304</v>
      </c>
      <c r="S15" s="7"/>
      <c r="T15" s="8"/>
      <c r="U15" s="39"/>
      <c r="V15" s="4"/>
      <c r="W15" s="7"/>
      <c r="X15" s="8"/>
      <c r="Y15" s="3">
        <f t="shared" si="1"/>
        <v>0.5625</v>
      </c>
      <c r="Z15" s="3" t="str">
        <f t="shared" si="1"/>
        <v>-</v>
      </c>
      <c r="AA15" s="12">
        <f t="shared" si="1"/>
        <v>0.58333333333333304</v>
      </c>
    </row>
    <row r="16" spans="1:27" x14ac:dyDescent="0.25">
      <c r="A16" s="11">
        <v>0.8125</v>
      </c>
      <c r="B16" s="2" t="s">
        <v>11</v>
      </c>
      <c r="C16" s="3">
        <v>0.85416666666666696</v>
      </c>
      <c r="D16" s="35" t="s">
        <v>25</v>
      </c>
      <c r="E16" s="31" t="s">
        <v>19</v>
      </c>
      <c r="F16" s="33" t="s">
        <v>26</v>
      </c>
      <c r="G16" s="30" t="s">
        <v>25</v>
      </c>
      <c r="H16" s="33" t="s">
        <v>27</v>
      </c>
      <c r="I16" s="36" t="s">
        <v>21</v>
      </c>
      <c r="J16" s="33" t="s">
        <v>13</v>
      </c>
      <c r="K16" s="30" t="s">
        <v>12</v>
      </c>
      <c r="L16" s="3">
        <f t="shared" si="0"/>
        <v>0.8125</v>
      </c>
      <c r="M16" s="3" t="str">
        <f t="shared" si="0"/>
        <v>-</v>
      </c>
      <c r="N16" s="12">
        <f t="shared" si="0"/>
        <v>0.85416666666666696</v>
      </c>
      <c r="P16" s="11">
        <v>0.58333333333333304</v>
      </c>
      <c r="Q16" s="2" t="s">
        <v>11</v>
      </c>
      <c r="R16" s="3">
        <v>0.60416666666666696</v>
      </c>
      <c r="S16" s="7"/>
      <c r="T16" s="8"/>
      <c r="U16" s="5"/>
      <c r="V16" s="4"/>
      <c r="W16" s="7"/>
      <c r="X16" s="8"/>
      <c r="Y16" s="3">
        <f t="shared" si="1"/>
        <v>0.58333333333333304</v>
      </c>
      <c r="Z16" s="3" t="str">
        <f t="shared" si="1"/>
        <v>-</v>
      </c>
      <c r="AA16" s="12">
        <f t="shared" si="1"/>
        <v>0.60416666666666696</v>
      </c>
    </row>
    <row r="17" spans="1:27" x14ac:dyDescent="0.25">
      <c r="A17" s="11">
        <v>0.85416666666666696</v>
      </c>
      <c r="B17" s="2" t="s">
        <v>11</v>
      </c>
      <c r="C17" s="3">
        <v>0.89583333333333304</v>
      </c>
      <c r="D17" s="35" t="s">
        <v>28</v>
      </c>
      <c r="E17" s="31" t="s">
        <v>29</v>
      </c>
      <c r="F17" s="33" t="s">
        <v>27</v>
      </c>
      <c r="G17" s="30" t="s">
        <v>30</v>
      </c>
      <c r="H17" s="37"/>
      <c r="I17" s="38" t="s">
        <v>28</v>
      </c>
      <c r="J17" s="37" t="s">
        <v>30</v>
      </c>
      <c r="K17" s="38" t="s">
        <v>29</v>
      </c>
      <c r="L17" s="3">
        <f t="shared" si="0"/>
        <v>0.85416666666666696</v>
      </c>
      <c r="M17" s="3" t="str">
        <f t="shared" si="0"/>
        <v>-</v>
      </c>
      <c r="N17" s="12">
        <f t="shared" si="0"/>
        <v>0.89583333333333304</v>
      </c>
      <c r="P17" s="11">
        <v>0.60416666666666696</v>
      </c>
      <c r="Q17" s="2" t="s">
        <v>11</v>
      </c>
      <c r="R17" s="3">
        <v>0.625</v>
      </c>
      <c r="S17" s="7"/>
      <c r="T17" s="8"/>
      <c r="U17" s="5"/>
      <c r="V17" s="4"/>
      <c r="W17" s="33"/>
      <c r="X17" s="30"/>
      <c r="Y17" s="3">
        <f t="shared" si="1"/>
        <v>0.60416666666666696</v>
      </c>
      <c r="Z17" s="3" t="str">
        <f t="shared" si="1"/>
        <v>-</v>
      </c>
      <c r="AA17" s="12">
        <f t="shared" si="1"/>
        <v>0.625</v>
      </c>
    </row>
    <row r="18" spans="1:27" x14ac:dyDescent="0.25">
      <c r="A18" s="11">
        <v>0.89583333333333304</v>
      </c>
      <c r="B18" s="2" t="s">
        <v>11</v>
      </c>
      <c r="C18" s="3">
        <v>0.9375</v>
      </c>
      <c r="D18" s="9"/>
      <c r="E18" s="10"/>
      <c r="F18" s="9"/>
      <c r="G18" s="10"/>
      <c r="H18" s="9"/>
      <c r="I18" s="10"/>
      <c r="J18" s="9"/>
      <c r="K18" s="10"/>
      <c r="L18" s="3">
        <f t="shared" si="0"/>
        <v>0.89583333333333304</v>
      </c>
      <c r="M18" s="3" t="str">
        <f t="shared" si="0"/>
        <v>-</v>
      </c>
      <c r="N18" s="12">
        <f t="shared" si="0"/>
        <v>0.9375</v>
      </c>
      <c r="P18" s="11">
        <v>0.625</v>
      </c>
      <c r="Q18" s="2" t="s">
        <v>11</v>
      </c>
      <c r="R18" s="3">
        <v>0.64583333333333304</v>
      </c>
      <c r="S18" s="7"/>
      <c r="T18" s="8"/>
      <c r="U18" s="5"/>
      <c r="V18" s="4"/>
      <c r="W18" s="33"/>
      <c r="X18" s="30"/>
      <c r="Y18" s="3">
        <f t="shared" si="1"/>
        <v>0.625</v>
      </c>
      <c r="Z18" s="3" t="str">
        <f t="shared" si="1"/>
        <v>-</v>
      </c>
      <c r="AA18" s="12">
        <f t="shared" si="1"/>
        <v>0.64583333333333304</v>
      </c>
    </row>
    <row r="19" spans="1:27" x14ac:dyDescent="0.25">
      <c r="D19" s="152"/>
      <c r="E19" s="152"/>
      <c r="F19" s="152"/>
      <c r="G19" s="152"/>
      <c r="H19" s="152"/>
      <c r="I19" s="152"/>
      <c r="J19" s="152"/>
      <c r="K19" s="152"/>
      <c r="P19" s="11">
        <v>0.64583333333333404</v>
      </c>
      <c r="Q19" s="2" t="s">
        <v>11</v>
      </c>
      <c r="R19" s="3">
        <v>0.66666666666666696</v>
      </c>
      <c r="S19" s="15"/>
      <c r="T19" s="28"/>
      <c r="U19" s="5"/>
      <c r="V19" s="4"/>
      <c r="W19" s="33"/>
      <c r="X19" s="30"/>
      <c r="Y19" s="3">
        <f t="shared" si="1"/>
        <v>0.64583333333333404</v>
      </c>
      <c r="Z19" s="3" t="str">
        <f t="shared" si="1"/>
        <v>-</v>
      </c>
      <c r="AA19" s="12">
        <f t="shared" si="1"/>
        <v>0.66666666666666696</v>
      </c>
    </row>
    <row r="20" spans="1:27" x14ac:dyDescent="0.25">
      <c r="P20" s="11">
        <v>0.66666666666666696</v>
      </c>
      <c r="Q20" s="2" t="s">
        <v>11</v>
      </c>
      <c r="R20" s="3">
        <v>0.6875</v>
      </c>
      <c r="S20" s="15"/>
      <c r="T20" s="28"/>
      <c r="U20" s="5"/>
      <c r="V20" s="4"/>
      <c r="W20" s="33"/>
      <c r="X20" s="30"/>
      <c r="Y20" s="3">
        <f t="shared" si="1"/>
        <v>0.66666666666666696</v>
      </c>
      <c r="Z20" s="3" t="str">
        <f t="shared" si="1"/>
        <v>-</v>
      </c>
      <c r="AA20" s="12">
        <f t="shared" si="1"/>
        <v>0.6875</v>
      </c>
    </row>
    <row r="21" spans="1:27" x14ac:dyDescent="0.25">
      <c r="P21" s="11">
        <v>0.6875</v>
      </c>
      <c r="Q21" s="2" t="s">
        <v>11</v>
      </c>
      <c r="R21" s="3">
        <v>0.70833333333333304</v>
      </c>
      <c r="S21" s="15"/>
      <c r="T21" s="28"/>
      <c r="U21" s="5"/>
      <c r="V21" s="4"/>
      <c r="W21" s="33"/>
      <c r="X21" s="30"/>
      <c r="Y21" s="3">
        <f t="shared" ref="Y21:AA32" si="2">P21</f>
        <v>0.6875</v>
      </c>
      <c r="Z21" s="3" t="str">
        <f t="shared" si="2"/>
        <v>-</v>
      </c>
      <c r="AA21" s="12">
        <f t="shared" si="2"/>
        <v>0.70833333333333304</v>
      </c>
    </row>
    <row r="22" spans="1:27" x14ac:dyDescent="0.25">
      <c r="P22" s="11">
        <v>0.70833333333333404</v>
      </c>
      <c r="Q22" s="2" t="s">
        <v>11</v>
      </c>
      <c r="R22" s="3">
        <v>0.72916666666666696</v>
      </c>
      <c r="S22" s="15"/>
      <c r="T22" s="28"/>
      <c r="U22" s="5"/>
      <c r="V22" s="4"/>
      <c r="W22" s="33"/>
      <c r="X22" s="30"/>
      <c r="Y22" s="3">
        <f t="shared" si="2"/>
        <v>0.70833333333333404</v>
      </c>
      <c r="Z22" s="3" t="str">
        <f t="shared" si="2"/>
        <v>-</v>
      </c>
      <c r="AA22" s="12">
        <f t="shared" si="2"/>
        <v>0.72916666666666696</v>
      </c>
    </row>
    <row r="23" spans="1:27" x14ac:dyDescent="0.25">
      <c r="P23" s="11">
        <v>0.72916666666666696</v>
      </c>
      <c r="Q23" s="2" t="s">
        <v>11</v>
      </c>
      <c r="R23" s="3">
        <v>0.75</v>
      </c>
      <c r="S23" s="15" t="s">
        <v>25</v>
      </c>
      <c r="T23" s="28"/>
      <c r="U23" s="5"/>
      <c r="V23" s="4"/>
      <c r="W23" s="7"/>
      <c r="X23" s="40"/>
      <c r="Y23" s="3">
        <f t="shared" si="2"/>
        <v>0.72916666666666696</v>
      </c>
      <c r="Z23" s="3" t="str">
        <f t="shared" si="2"/>
        <v>-</v>
      </c>
      <c r="AA23" s="12">
        <f t="shared" si="2"/>
        <v>0.75</v>
      </c>
    </row>
    <row r="24" spans="1:27" x14ac:dyDescent="0.25">
      <c r="P24" s="11">
        <v>0.75</v>
      </c>
      <c r="Q24" s="2" t="s">
        <v>11</v>
      </c>
      <c r="R24" s="3">
        <v>0.77083333333333304</v>
      </c>
      <c r="S24" s="15" t="s">
        <v>25</v>
      </c>
      <c r="T24" s="28"/>
      <c r="U24" s="5"/>
      <c r="V24" s="4"/>
      <c r="W24" s="7"/>
      <c r="X24" s="40"/>
      <c r="Y24" s="3">
        <f t="shared" si="2"/>
        <v>0.75</v>
      </c>
      <c r="Z24" s="3" t="str">
        <f t="shared" si="2"/>
        <v>-</v>
      </c>
      <c r="AA24" s="12">
        <f t="shared" si="2"/>
        <v>0.77083333333333304</v>
      </c>
    </row>
    <row r="25" spans="1:27" x14ac:dyDescent="0.25">
      <c r="P25" s="11">
        <v>0.77083333333333304</v>
      </c>
      <c r="Q25" s="2" t="s">
        <v>11</v>
      </c>
      <c r="R25" s="3">
        <v>0.79166666666666596</v>
      </c>
      <c r="S25" s="15"/>
      <c r="T25" s="28"/>
      <c r="U25" s="5"/>
      <c r="V25" s="4"/>
      <c r="W25" s="7"/>
      <c r="X25" s="8"/>
      <c r="Y25" s="3">
        <f t="shared" si="2"/>
        <v>0.77083333333333304</v>
      </c>
      <c r="Z25" s="3" t="str">
        <f t="shared" si="2"/>
        <v>-</v>
      </c>
      <c r="AA25" s="12">
        <f t="shared" si="2"/>
        <v>0.79166666666666596</v>
      </c>
    </row>
    <row r="26" spans="1:27" x14ac:dyDescent="0.25">
      <c r="P26" s="11">
        <v>0.79166666666666596</v>
      </c>
      <c r="Q26" s="2" t="s">
        <v>11</v>
      </c>
      <c r="R26" s="3">
        <v>0.812499999999999</v>
      </c>
      <c r="S26" s="15"/>
      <c r="T26" s="28"/>
      <c r="U26" s="5"/>
      <c r="V26" s="4"/>
      <c r="W26" s="7"/>
      <c r="X26" s="8"/>
      <c r="Y26" s="3">
        <f t="shared" si="2"/>
        <v>0.79166666666666596</v>
      </c>
      <c r="Z26" s="3" t="str">
        <f t="shared" si="2"/>
        <v>-</v>
      </c>
      <c r="AA26" s="12">
        <f t="shared" si="2"/>
        <v>0.812499999999999</v>
      </c>
    </row>
    <row r="27" spans="1:27" x14ac:dyDescent="0.25">
      <c r="F27" s="34"/>
      <c r="P27" s="11">
        <v>0.812499999999999</v>
      </c>
      <c r="Q27" s="2" t="s">
        <v>11</v>
      </c>
      <c r="R27" s="3">
        <v>0.83333333333333204</v>
      </c>
      <c r="S27" s="15"/>
      <c r="T27" s="28"/>
      <c r="U27" s="5"/>
      <c r="V27" s="4"/>
      <c r="W27" s="7"/>
      <c r="X27" s="8"/>
      <c r="Y27" s="3">
        <f t="shared" si="2"/>
        <v>0.812499999999999</v>
      </c>
      <c r="Z27" s="3" t="str">
        <f t="shared" si="2"/>
        <v>-</v>
      </c>
      <c r="AA27" s="12">
        <f t="shared" si="2"/>
        <v>0.83333333333333204</v>
      </c>
    </row>
    <row r="28" spans="1:27" x14ac:dyDescent="0.25">
      <c r="F28" s="32"/>
      <c r="P28" s="11">
        <v>0.83333333333333204</v>
      </c>
      <c r="Q28" s="2" t="s">
        <v>11</v>
      </c>
      <c r="R28" s="3">
        <v>0.85416666666666496</v>
      </c>
      <c r="S28" s="15"/>
      <c r="T28" s="28"/>
      <c r="U28" s="5"/>
      <c r="V28" s="4"/>
      <c r="W28" s="7"/>
      <c r="X28" s="8"/>
      <c r="Y28" s="3">
        <f t="shared" si="2"/>
        <v>0.83333333333333204</v>
      </c>
      <c r="Z28" s="3" t="str">
        <f t="shared" si="2"/>
        <v>-</v>
      </c>
      <c r="AA28" s="12">
        <f t="shared" si="2"/>
        <v>0.85416666666666496</v>
      </c>
    </row>
    <row r="29" spans="1:27" x14ac:dyDescent="0.25">
      <c r="F29" s="34"/>
      <c r="P29" s="11">
        <v>0.85416666666666496</v>
      </c>
      <c r="Q29" s="2" t="s">
        <v>11</v>
      </c>
      <c r="R29" s="3">
        <v>0.874999999999998</v>
      </c>
      <c r="S29" s="15"/>
      <c r="T29" s="28"/>
      <c r="U29" s="5"/>
      <c r="V29" s="4"/>
      <c r="W29" s="7"/>
      <c r="X29" s="8"/>
      <c r="Y29" s="3">
        <f t="shared" si="2"/>
        <v>0.85416666666666496</v>
      </c>
      <c r="Z29" s="3" t="str">
        <f t="shared" si="2"/>
        <v>-</v>
      </c>
      <c r="AA29" s="12">
        <f t="shared" si="2"/>
        <v>0.874999999999998</v>
      </c>
    </row>
    <row r="30" spans="1:27" x14ac:dyDescent="0.25">
      <c r="F30" s="34"/>
      <c r="P30" s="16">
        <v>0.874999999999998</v>
      </c>
      <c r="Q30" s="17" t="s">
        <v>11</v>
      </c>
      <c r="R30" s="18">
        <v>0.89583333333333104</v>
      </c>
      <c r="S30" s="19"/>
      <c r="T30" s="20"/>
      <c r="U30" s="5"/>
      <c r="V30" s="4"/>
      <c r="W30" s="7"/>
      <c r="X30" s="8"/>
      <c r="Y30" s="3">
        <f t="shared" si="2"/>
        <v>0.874999999999998</v>
      </c>
      <c r="Z30" s="3" t="str">
        <f t="shared" si="2"/>
        <v>-</v>
      </c>
      <c r="AA30" s="12">
        <f t="shared" si="2"/>
        <v>0.89583333333333104</v>
      </c>
    </row>
    <row r="31" spans="1:27" x14ac:dyDescent="0.25">
      <c r="P31" s="11">
        <v>0.89583333333333104</v>
      </c>
      <c r="Q31" s="2" t="s">
        <v>11</v>
      </c>
      <c r="R31" s="3">
        <v>0.91666666666666397</v>
      </c>
      <c r="S31" s="15"/>
      <c r="T31" s="28"/>
      <c r="U31" s="24"/>
      <c r="V31" s="25"/>
      <c r="W31" s="26"/>
      <c r="X31" s="27"/>
      <c r="Y31" s="18">
        <f t="shared" si="2"/>
        <v>0.89583333333333104</v>
      </c>
      <c r="Z31" s="18" t="str">
        <f t="shared" si="2"/>
        <v>-</v>
      </c>
      <c r="AA31" s="21">
        <f t="shared" si="2"/>
        <v>0.91666666666666397</v>
      </c>
    </row>
    <row r="32" spans="1:27" x14ac:dyDescent="0.25">
      <c r="P32" s="16">
        <v>0.91666666666666397</v>
      </c>
      <c r="Q32" s="17" t="s">
        <v>11</v>
      </c>
      <c r="R32" s="18">
        <v>0.937499999999997</v>
      </c>
      <c r="S32" s="19"/>
      <c r="T32" s="20"/>
      <c r="U32" s="5"/>
      <c r="V32" s="4"/>
      <c r="W32" s="7"/>
      <c r="X32" s="8"/>
      <c r="Y32" s="3">
        <f t="shared" si="2"/>
        <v>0.91666666666666397</v>
      </c>
      <c r="Z32" s="3" t="str">
        <f t="shared" si="2"/>
        <v>-</v>
      </c>
      <c r="AA32" s="12">
        <f t="shared" si="2"/>
        <v>0.937499999999997</v>
      </c>
    </row>
  </sheetData>
  <mergeCells count="21">
    <mergeCell ref="P1:AA1"/>
    <mergeCell ref="Y2:AA4"/>
    <mergeCell ref="A1:N1"/>
    <mergeCell ref="D3:E3"/>
    <mergeCell ref="H2:I2"/>
    <mergeCell ref="W2:X2"/>
    <mergeCell ref="J3:K3"/>
    <mergeCell ref="W3:X3"/>
    <mergeCell ref="F3:G3"/>
    <mergeCell ref="A2:C4"/>
    <mergeCell ref="D19:K19"/>
    <mergeCell ref="U2:V2"/>
    <mergeCell ref="S2:T2"/>
    <mergeCell ref="J2:K2"/>
    <mergeCell ref="H3:I3"/>
    <mergeCell ref="P2:R4"/>
    <mergeCell ref="F2:G2"/>
    <mergeCell ref="D2:E2"/>
    <mergeCell ref="U3:V3"/>
    <mergeCell ref="S3:T3"/>
    <mergeCell ref="L2:N4"/>
  </mergeCells>
  <conditionalFormatting sqref="A1:A2 D2:L2 O2:P2 S2:Y2 D3 F3 H3 J3 S3 U3 W3 O3:O4 D4:K4 S4:X4">
    <cfRule type="cellIs" dxfId="701" priority="35" operator="equal">
      <formula>"VAPAA"</formula>
    </cfRule>
  </conditionalFormatting>
  <conditionalFormatting sqref="A2 D2:L2 O2:P2 S2:Y2 D3 F3 H3 J3 S3 U3 W3 O3:O4 D4:K4 S4:X4">
    <cfRule type="cellIs" dxfId="700" priority="34" operator="equal">
      <formula>"ALLIANSSI"</formula>
    </cfRule>
  </conditionalFormatting>
  <conditionalFormatting sqref="A5:O5 A6:C18 D11:K13 D18:K18 A19:D19">
    <cfRule type="cellIs" dxfId="699" priority="8" stopIfTrue="1" operator="equal">
      <formula>"VAPAA"</formula>
    </cfRule>
  </conditionalFormatting>
  <conditionalFormatting sqref="A1:XFD4 A33:XFD33 A34:O34 Y34:IV34 A35:XFD65536">
    <cfRule type="cellIs" dxfId="698" priority="33" stopIfTrue="1" operator="equal">
      <formula>"VAPAA"</formula>
    </cfRule>
  </conditionalFormatting>
  <conditionalFormatting sqref="D14:E17">
    <cfRule type="cellIs" dxfId="697" priority="1" stopIfTrue="1" operator="equal">
      <formula>"VAPAA"</formula>
    </cfRule>
  </conditionalFormatting>
  <conditionalFormatting sqref="D6:O10 L11:O19 I14:K17 A20:N26 O20:O32 A27:D30 F27:F30 H27:N30 A31:N32">
    <cfRule type="cellIs" dxfId="696" priority="9" stopIfTrue="1" operator="equal">
      <formula>"VAPAA"</formula>
    </cfRule>
  </conditionalFormatting>
  <conditionalFormatting sqref="F14:F16">
    <cfRule type="cellIs" dxfId="695" priority="6" stopIfTrue="1" operator="equal">
      <formula>"VAPAA"</formula>
    </cfRule>
  </conditionalFormatting>
  <conditionalFormatting sqref="G14:G17">
    <cfRule type="cellIs" dxfId="694" priority="5" stopIfTrue="1" operator="equal">
      <formula>"VAPAA"</formula>
    </cfRule>
  </conditionalFormatting>
  <conditionalFormatting sqref="P1">
    <cfRule type="cellIs" dxfId="693" priority="36" operator="equal">
      <formula>"VAPAA"</formula>
    </cfRule>
  </conditionalFormatting>
  <conditionalFormatting sqref="P5:IV32">
    <cfRule type="cellIs" dxfId="692" priority="3" stopIfTrue="1" operator="equal">
      <formula>"VAPAA"</formula>
    </cfRule>
  </conditionalFormatting>
  <pageMargins left="0.7" right="0.7" top="0.75" bottom="0.75" header="0.3" footer="0.3"/>
  <pageSetup paperSize="9" scale="96" orientation="landscape" r:id="rId1"/>
  <colBreaks count="1" manualBreakCount="1">
    <brk id="14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3934-F62E-4200-A263-1C9BF01454B9}">
  <dimension ref="A1:T20"/>
  <sheetViews>
    <sheetView zoomScale="90" zoomScaleNormal="90" workbookViewId="0">
      <selection activeCell="D3" sqref="D3:E3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 t="array" ref="D3">'Koips tekonurmi vko 9'!P3:P3+1</f>
        <v>46083</v>
      </c>
      <c r="E3" s="136"/>
      <c r="F3" s="132">
        <f>D3+1</f>
        <v>46084</v>
      </c>
      <c r="G3" s="136"/>
      <c r="H3" s="132">
        <f>F3+1</f>
        <v>46085</v>
      </c>
      <c r="I3" s="136"/>
      <c r="J3" s="132">
        <f>H3+1</f>
        <v>46086</v>
      </c>
      <c r="K3" s="136"/>
      <c r="L3" s="132">
        <f>J3+1</f>
        <v>46087</v>
      </c>
      <c r="M3" s="133"/>
      <c r="N3" s="132">
        <f>L3+1</f>
        <v>46088</v>
      </c>
      <c r="O3" s="133"/>
      <c r="P3" s="132">
        <f>N3+1</f>
        <v>46089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 t="shared" ref="S5:T18" si="0">B5</f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1">A6</f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1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1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1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1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1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1"/>
        <v>0.625</v>
      </c>
      <c r="S12" s="3" t="str">
        <f t="shared" si="0"/>
        <v>-</v>
      </c>
      <c r="T12" s="12">
        <f t="shared" si="0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1"/>
        <v>0.66666666666666696</v>
      </c>
      <c r="S13" s="3" t="str">
        <f t="shared" si="0"/>
        <v>-</v>
      </c>
      <c r="T13" s="12">
        <f t="shared" si="0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1"/>
        <v>0.70833333333333304</v>
      </c>
      <c r="S14" s="3" t="str">
        <f t="shared" si="0"/>
        <v>-</v>
      </c>
      <c r="T14" s="12">
        <f t="shared" si="0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1"/>
        <v>0.75</v>
      </c>
      <c r="S15" s="3" t="str">
        <f t="shared" si="0"/>
        <v>-</v>
      </c>
      <c r="T15" s="12">
        <f t="shared" si="0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1"/>
        <v>0.79166666666666696</v>
      </c>
      <c r="S16" s="3" t="str">
        <f t="shared" si="0"/>
        <v>-</v>
      </c>
      <c r="T16" s="12">
        <f t="shared" si="0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1"/>
        <v>0.83333333333333304</v>
      </c>
      <c r="S17" s="3" t="str">
        <f t="shared" si="0"/>
        <v>-</v>
      </c>
      <c r="T17" s="12">
        <f t="shared" si="0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1"/>
        <v>0.875</v>
      </c>
      <c r="S18" s="49" t="str">
        <f t="shared" si="0"/>
        <v>-</v>
      </c>
      <c r="T18" s="50">
        <f t="shared" si="0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A1:K1"/>
    <mergeCell ref="L1:T1"/>
    <mergeCell ref="L2:M2"/>
    <mergeCell ref="N2:O2"/>
    <mergeCell ref="R2:T4"/>
    <mergeCell ref="L3:M3"/>
    <mergeCell ref="N3:O3"/>
    <mergeCell ref="L20:Q20"/>
    <mergeCell ref="A2:C4"/>
    <mergeCell ref="D2:E2"/>
    <mergeCell ref="F2:G2"/>
    <mergeCell ref="D3:E3"/>
    <mergeCell ref="H2:I2"/>
    <mergeCell ref="H3:I3"/>
    <mergeCell ref="F3:G3"/>
    <mergeCell ref="J2:K2"/>
    <mergeCell ref="J3:K3"/>
    <mergeCell ref="P3:Q3"/>
    <mergeCell ref="P2:Q2"/>
  </mergeCells>
  <conditionalFormatting sqref="A1:A2 U1:IV1048576 D2:R2 D3 F3 H3 J3 L3 N3 P3 A19:T19 R20:T20 A21:T65536">
    <cfRule type="cellIs" dxfId="547" priority="20" operator="equal">
      <formula>"VAPAA"</formula>
    </cfRule>
  </conditionalFormatting>
  <conditionalFormatting sqref="A20:L20">
    <cfRule type="cellIs" dxfId="546" priority="16" operator="equal">
      <formula>"ALLIANSSI"</formula>
    </cfRule>
    <cfRule type="cellIs" dxfId="545" priority="17" operator="equal">
      <formula>"VAPAA"</formula>
    </cfRule>
  </conditionalFormatting>
  <conditionalFormatting sqref="A5:T18">
    <cfRule type="cellIs" dxfId="544" priority="1" stopIfTrue="1" operator="equal">
      <formula>"VAPAA"</formula>
    </cfRule>
  </conditionalFormatting>
  <conditionalFormatting sqref="A1:XFD1 A2 D2:R2 U2:IV65536 D3 F3 H3 J3 L3 N3 P3 A19:T19 R20:T20 A21:T65536">
    <cfRule type="cellIs" dxfId="543" priority="18" operator="equal">
      <formula>"ALLIANSSI"</formula>
    </cfRule>
  </conditionalFormatting>
  <conditionalFormatting sqref="D4:Q4">
    <cfRule type="cellIs" dxfId="542" priority="14" operator="equal">
      <formula>"ALLIANSSI"</formula>
    </cfRule>
    <cfRule type="cellIs" dxfId="541" priority="15" operator="equal">
      <formula>"VAPAA"</formula>
    </cfRule>
  </conditionalFormatting>
  <pageMargins left="0.7" right="0.7" top="0.75" bottom="0.75" header="0.3" footer="0.3"/>
  <pageSetup paperSize="9" scale="75" orientation="landscape" r:id="rId1"/>
  <colBreaks count="1" manualBreakCount="1">
    <brk id="11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F7F9C-A818-4A02-B793-D9F3119F9A58}">
  <dimension ref="A1:T20"/>
  <sheetViews>
    <sheetView zoomScale="90" zoomScaleNormal="90" workbookViewId="0">
      <selection activeCell="O7" sqref="O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10'!P3+1</f>
        <v>46090</v>
      </c>
      <c r="E3" s="136"/>
      <c r="F3" s="132">
        <f>D3+1</f>
        <v>46091</v>
      </c>
      <c r="G3" s="136"/>
      <c r="H3" s="132">
        <f>F3+1</f>
        <v>46092</v>
      </c>
      <c r="I3" s="136"/>
      <c r="J3" s="132">
        <f>H3+1</f>
        <v>46093</v>
      </c>
      <c r="K3" s="136"/>
      <c r="L3" s="132">
        <f t="shared" ref="L3" si="0">J3+1</f>
        <v>46094</v>
      </c>
      <c r="M3" s="136"/>
      <c r="N3" s="132">
        <f t="shared" ref="N3" si="1">L3+1</f>
        <v>46095</v>
      </c>
      <c r="O3" s="136"/>
      <c r="P3" s="132">
        <f t="shared" ref="P3" si="2">N3+1</f>
        <v>46096</v>
      </c>
      <c r="Q3" s="136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9"/>
      <c r="E5" s="10"/>
      <c r="F5" s="9"/>
      <c r="G5" s="10"/>
      <c r="H5" s="6"/>
      <c r="I5" s="10"/>
      <c r="J5" s="6"/>
      <c r="K5" s="14"/>
      <c r="L5" s="7"/>
      <c r="M5" s="8"/>
      <c r="N5" s="5"/>
      <c r="O5" s="4"/>
      <c r="P5" s="7"/>
      <c r="Q5" s="8"/>
      <c r="R5" s="11">
        <f>A5</f>
        <v>0.33333333333333331</v>
      </c>
      <c r="S5" s="3" t="str">
        <f t="shared" ref="S5:T18" si="3">B5</f>
        <v>-</v>
      </c>
      <c r="T5" s="12">
        <f t="shared" si="3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9"/>
      <c r="E6" s="10"/>
      <c r="F6" s="9"/>
      <c r="G6" s="10"/>
      <c r="H6" s="6"/>
      <c r="I6" s="10"/>
      <c r="J6" s="6"/>
      <c r="K6" s="14"/>
      <c r="L6" s="7"/>
      <c r="M6" s="8"/>
      <c r="N6" s="5"/>
      <c r="O6" s="4"/>
      <c r="P6" s="7"/>
      <c r="Q6" s="8"/>
      <c r="R6" s="11">
        <f t="shared" ref="R6:R18" si="4">A6</f>
        <v>0.375</v>
      </c>
      <c r="S6" s="3" t="str">
        <f t="shared" si="3"/>
        <v>-</v>
      </c>
      <c r="T6" s="12">
        <f t="shared" si="3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9"/>
      <c r="E7" s="10"/>
      <c r="F7" s="9"/>
      <c r="G7" s="10"/>
      <c r="H7" s="6"/>
      <c r="I7" s="10"/>
      <c r="J7" s="6"/>
      <c r="K7" s="14"/>
      <c r="L7" s="7"/>
      <c r="M7" s="8"/>
      <c r="N7" s="5"/>
      <c r="O7" s="4"/>
      <c r="P7" s="7"/>
      <c r="Q7" s="8"/>
      <c r="R7" s="11">
        <f t="shared" si="4"/>
        <v>0.41666666666666702</v>
      </c>
      <c r="S7" s="3" t="str">
        <f t="shared" si="3"/>
        <v>-</v>
      </c>
      <c r="T7" s="12">
        <f t="shared" si="3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9"/>
      <c r="E8" s="10"/>
      <c r="F8" s="9"/>
      <c r="G8" s="10"/>
      <c r="H8" s="6"/>
      <c r="I8" s="10"/>
      <c r="J8" s="6"/>
      <c r="K8" s="14"/>
      <c r="L8" s="7"/>
      <c r="M8" s="8"/>
      <c r="N8" s="5"/>
      <c r="O8" s="4"/>
      <c r="P8" s="7"/>
      <c r="Q8" s="8"/>
      <c r="R8" s="11">
        <f t="shared" si="4"/>
        <v>0.45833333333333298</v>
      </c>
      <c r="S8" s="3" t="str">
        <f t="shared" si="3"/>
        <v>-</v>
      </c>
      <c r="T8" s="12">
        <f t="shared" si="3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9"/>
      <c r="E9" s="10"/>
      <c r="F9" s="9"/>
      <c r="G9" s="10"/>
      <c r="H9" s="6"/>
      <c r="I9" s="10"/>
      <c r="J9" s="6"/>
      <c r="K9" s="14"/>
      <c r="L9" s="7"/>
      <c r="M9" s="8"/>
      <c r="N9" s="5"/>
      <c r="O9" s="4"/>
      <c r="P9" s="7"/>
      <c r="Q9" s="8"/>
      <c r="R9" s="11">
        <f t="shared" si="4"/>
        <v>0.5</v>
      </c>
      <c r="S9" s="3" t="str">
        <f t="shared" si="3"/>
        <v>-</v>
      </c>
      <c r="T9" s="12">
        <f t="shared" si="3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9"/>
      <c r="E10" s="10"/>
      <c r="F10" s="9"/>
      <c r="G10" s="10"/>
      <c r="H10" s="6"/>
      <c r="I10" s="10"/>
      <c r="J10" s="6"/>
      <c r="K10" s="14"/>
      <c r="L10" s="7"/>
      <c r="M10" s="8"/>
      <c r="N10" s="5"/>
      <c r="O10" s="4"/>
      <c r="P10" s="7"/>
      <c r="Q10" s="8"/>
      <c r="R10" s="11">
        <f t="shared" si="4"/>
        <v>0.54166666666666696</v>
      </c>
      <c r="S10" s="3" t="str">
        <f t="shared" si="3"/>
        <v>-</v>
      </c>
      <c r="T10" s="12">
        <f t="shared" si="3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9"/>
      <c r="E11" s="10"/>
      <c r="F11" s="9"/>
      <c r="G11" s="10"/>
      <c r="H11" s="6"/>
      <c r="I11" s="10"/>
      <c r="J11" s="6"/>
      <c r="K11" s="14"/>
      <c r="L11" s="7"/>
      <c r="M11" s="8"/>
      <c r="N11" s="5"/>
      <c r="O11" s="4"/>
      <c r="P11" s="7"/>
      <c r="Q11" s="8"/>
      <c r="R11" s="11">
        <f t="shared" si="4"/>
        <v>0.58333333333333304</v>
      </c>
      <c r="S11" s="3" t="str">
        <f t="shared" si="3"/>
        <v>-</v>
      </c>
      <c r="T11" s="12">
        <f t="shared" si="3"/>
        <v>0.625</v>
      </c>
    </row>
    <row r="12" spans="1:20" x14ac:dyDescent="0.25">
      <c r="A12" s="11">
        <v>0.625</v>
      </c>
      <c r="B12" s="2" t="s">
        <v>11</v>
      </c>
      <c r="C12" s="3">
        <v>0.66666666666666696</v>
      </c>
      <c r="D12" s="9"/>
      <c r="E12" s="10"/>
      <c r="F12" s="9"/>
      <c r="G12" s="10"/>
      <c r="H12" s="6"/>
      <c r="I12" s="10"/>
      <c r="J12" s="6"/>
      <c r="K12" s="14"/>
      <c r="L12" s="7"/>
      <c r="M12" s="8"/>
      <c r="N12" s="5"/>
      <c r="O12" s="4"/>
      <c r="P12" s="7"/>
      <c r="Q12" s="8"/>
      <c r="R12" s="11">
        <f t="shared" si="4"/>
        <v>0.625</v>
      </c>
      <c r="S12" s="3" t="str">
        <f t="shared" si="3"/>
        <v>-</v>
      </c>
      <c r="T12" s="12">
        <f t="shared" si="3"/>
        <v>0.66666666666666696</v>
      </c>
    </row>
    <row r="13" spans="1:20" x14ac:dyDescent="0.25">
      <c r="A13" s="11">
        <v>0.66666666666666696</v>
      </c>
      <c r="B13" s="2" t="s">
        <v>11</v>
      </c>
      <c r="C13" s="3">
        <v>0.70833333333333304</v>
      </c>
      <c r="D13" s="9"/>
      <c r="E13" s="10"/>
      <c r="F13" s="9"/>
      <c r="G13" s="10"/>
      <c r="H13" s="6"/>
      <c r="I13" s="10"/>
      <c r="J13" s="6"/>
      <c r="K13" s="14"/>
      <c r="L13" s="7"/>
      <c r="M13" s="8"/>
      <c r="N13" s="5"/>
      <c r="O13" s="4"/>
      <c r="P13" s="7"/>
      <c r="Q13" s="8"/>
      <c r="R13" s="11">
        <f t="shared" si="4"/>
        <v>0.66666666666666696</v>
      </c>
      <c r="S13" s="3" t="str">
        <f t="shared" si="3"/>
        <v>-</v>
      </c>
      <c r="T13" s="12">
        <f t="shared" si="3"/>
        <v>0.70833333333333304</v>
      </c>
    </row>
    <row r="14" spans="1:20" x14ac:dyDescent="0.25">
      <c r="A14" s="11">
        <v>0.70833333333333304</v>
      </c>
      <c r="B14" s="2" t="s">
        <v>11</v>
      </c>
      <c r="C14" s="3">
        <v>0.75</v>
      </c>
      <c r="D14" s="9"/>
      <c r="E14" s="10"/>
      <c r="F14" s="9"/>
      <c r="G14" s="10"/>
      <c r="H14" s="6"/>
      <c r="I14" s="10"/>
      <c r="J14" s="6"/>
      <c r="K14" s="14"/>
      <c r="L14" s="7"/>
      <c r="M14" s="8"/>
      <c r="N14" s="5"/>
      <c r="O14" s="4"/>
      <c r="P14" s="7"/>
      <c r="Q14" s="8"/>
      <c r="R14" s="11">
        <f t="shared" si="4"/>
        <v>0.70833333333333304</v>
      </c>
      <c r="S14" s="3" t="str">
        <f t="shared" si="3"/>
        <v>-</v>
      </c>
      <c r="T14" s="12">
        <f t="shared" si="3"/>
        <v>0.75</v>
      </c>
    </row>
    <row r="15" spans="1:20" x14ac:dyDescent="0.25">
      <c r="A15" s="11">
        <v>0.75</v>
      </c>
      <c r="B15" s="2" t="s">
        <v>11</v>
      </c>
      <c r="C15" s="3">
        <v>0.79166666666666696</v>
      </c>
      <c r="D15" s="9"/>
      <c r="E15" s="10"/>
      <c r="F15" s="9"/>
      <c r="G15" s="10"/>
      <c r="H15" s="6"/>
      <c r="I15" s="10"/>
      <c r="J15" s="6"/>
      <c r="K15" s="14"/>
      <c r="L15" s="7"/>
      <c r="M15" s="8"/>
      <c r="N15" s="5"/>
      <c r="O15" s="4"/>
      <c r="P15" s="7"/>
      <c r="Q15" s="8"/>
      <c r="R15" s="11">
        <f t="shared" si="4"/>
        <v>0.75</v>
      </c>
      <c r="S15" s="3" t="str">
        <f t="shared" si="3"/>
        <v>-</v>
      </c>
      <c r="T15" s="12">
        <f t="shared" si="3"/>
        <v>0.79166666666666696</v>
      </c>
    </row>
    <row r="16" spans="1:20" x14ac:dyDescent="0.25">
      <c r="A16" s="11">
        <v>0.79166666666666696</v>
      </c>
      <c r="B16" s="2" t="s">
        <v>11</v>
      </c>
      <c r="C16" s="3">
        <v>0.83333333333333304</v>
      </c>
      <c r="D16" s="7"/>
      <c r="E16" s="8"/>
      <c r="F16" s="7"/>
      <c r="G16" s="8"/>
      <c r="H16" s="5"/>
      <c r="I16" s="8"/>
      <c r="J16" s="5"/>
      <c r="K16" s="4"/>
      <c r="L16" s="7"/>
      <c r="M16" s="8"/>
      <c r="N16" s="5"/>
      <c r="O16" s="4"/>
      <c r="P16" s="7"/>
      <c r="Q16" s="8"/>
      <c r="R16" s="11">
        <f t="shared" si="4"/>
        <v>0.79166666666666696</v>
      </c>
      <c r="S16" s="3" t="str">
        <f t="shared" si="3"/>
        <v>-</v>
      </c>
      <c r="T16" s="12">
        <f t="shared" si="3"/>
        <v>0.83333333333333304</v>
      </c>
    </row>
    <row r="17" spans="1:20" x14ac:dyDescent="0.25">
      <c r="A17" s="11">
        <v>0.83333333333333304</v>
      </c>
      <c r="B17" s="2" t="s">
        <v>11</v>
      </c>
      <c r="C17" s="3">
        <v>0.875</v>
      </c>
      <c r="D17" s="9"/>
      <c r="E17" s="10"/>
      <c r="F17" s="9"/>
      <c r="G17" s="10"/>
      <c r="H17" s="6"/>
      <c r="I17" s="10"/>
      <c r="J17" s="6"/>
      <c r="K17" s="14"/>
      <c r="L17" s="7"/>
      <c r="M17" s="8"/>
      <c r="N17" s="5"/>
      <c r="O17" s="4"/>
      <c r="P17" s="7"/>
      <c r="Q17" s="8"/>
      <c r="R17" s="11">
        <f t="shared" si="4"/>
        <v>0.83333333333333304</v>
      </c>
      <c r="S17" s="3" t="str">
        <f t="shared" si="3"/>
        <v>-</v>
      </c>
      <c r="T17" s="12">
        <f t="shared" si="3"/>
        <v>0.875</v>
      </c>
    </row>
    <row r="18" spans="1:20" ht="14.4" thickBot="1" x14ac:dyDescent="0.3">
      <c r="A18" s="11">
        <v>0.875</v>
      </c>
      <c r="B18" s="2" t="s">
        <v>11</v>
      </c>
      <c r="C18" s="3">
        <v>0.91666666666666696</v>
      </c>
      <c r="D18" s="9"/>
      <c r="E18" s="10"/>
      <c r="F18" s="9"/>
      <c r="G18" s="10"/>
      <c r="H18" s="6"/>
      <c r="I18" s="10"/>
      <c r="J18" s="6"/>
      <c r="K18" s="14"/>
      <c r="L18" s="7"/>
      <c r="M18" s="8"/>
      <c r="N18" s="5"/>
      <c r="O18" s="4"/>
      <c r="P18" s="7"/>
      <c r="Q18" s="8"/>
      <c r="R18" s="48">
        <f t="shared" si="4"/>
        <v>0.875</v>
      </c>
      <c r="S18" s="49" t="str">
        <f t="shared" si="3"/>
        <v>-</v>
      </c>
      <c r="T18" s="50">
        <f t="shared" si="3"/>
        <v>0.91666666666666696</v>
      </c>
    </row>
    <row r="20" spans="1:20" x14ac:dyDescent="0.25">
      <c r="L20" s="173"/>
      <c r="M20" s="173"/>
      <c r="N20" s="173"/>
      <c r="O20" s="173"/>
      <c r="P20" s="173"/>
      <c r="Q20" s="173"/>
    </row>
  </sheetData>
  <mergeCells count="19">
    <mergeCell ref="D3:E3"/>
    <mergeCell ref="F3:G3"/>
    <mergeCell ref="H3:I3"/>
    <mergeCell ref="A1:K1"/>
    <mergeCell ref="L1:T1"/>
    <mergeCell ref="L2:M2"/>
    <mergeCell ref="N2:O2"/>
    <mergeCell ref="R2:T4"/>
    <mergeCell ref="N3:O3"/>
    <mergeCell ref="A2:C4"/>
    <mergeCell ref="D2:E2"/>
    <mergeCell ref="F2:G2"/>
    <mergeCell ref="L20:Q20"/>
    <mergeCell ref="P2:Q2"/>
    <mergeCell ref="J3:K3"/>
    <mergeCell ref="P3:Q3"/>
    <mergeCell ref="H2:I2"/>
    <mergeCell ref="J2:K2"/>
    <mergeCell ref="L3:M3"/>
  </mergeCells>
  <conditionalFormatting sqref="A1:A2 U1:IV1048576 D2:R2 D3 F3 H3 J3 L3 N3 P3 A19:T19 R20:T20 A21:T65536">
    <cfRule type="cellIs" dxfId="540" priority="20" operator="equal">
      <formula>"VAPAA"</formula>
    </cfRule>
  </conditionalFormatting>
  <conditionalFormatting sqref="A20:L20">
    <cfRule type="cellIs" dxfId="539" priority="16" operator="equal">
      <formula>"ALLIANSSI"</formula>
    </cfRule>
    <cfRule type="cellIs" dxfId="538" priority="17" operator="equal">
      <formula>"VAPAA"</formula>
    </cfRule>
  </conditionalFormatting>
  <conditionalFormatting sqref="A5:T18">
    <cfRule type="cellIs" dxfId="537" priority="1" stopIfTrue="1" operator="equal">
      <formula>"VAPAA"</formula>
    </cfRule>
  </conditionalFormatting>
  <conditionalFormatting sqref="A1:XFD1 A2 D2:R2 U2:IV65536 D3 F3 H3 J3 L3 N3 P3 A19:T19 R20:T20 A21:T65536">
    <cfRule type="cellIs" dxfId="536" priority="18" operator="equal">
      <formula>"ALLIANSSI"</formula>
    </cfRule>
  </conditionalFormatting>
  <conditionalFormatting sqref="D4:Q4">
    <cfRule type="cellIs" dxfId="535" priority="14" operator="equal">
      <formula>"ALLIANSSI"</formula>
    </cfRule>
    <cfRule type="cellIs" dxfId="534" priority="15" operator="equal">
      <formula>"VAPAA"</formula>
    </cfRule>
  </conditionalFormatting>
  <pageMargins left="0.7" right="0.7" top="0.75" bottom="0.75" header="0.3" footer="0.3"/>
  <pageSetup paperSize="9" scale="72" orientation="landscape" r:id="rId1"/>
  <colBreaks count="1" manualBreakCount="1">
    <brk id="1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B60A0-8CE5-4680-A8AE-DA6F0CC448DE}">
  <dimension ref="A1:T25"/>
  <sheetViews>
    <sheetView zoomScale="90" zoomScaleNormal="90" workbookViewId="0">
      <selection activeCell="D4" sqref="D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1" width="9" style="1" bestFit="1" customWidth="1"/>
    <col min="12" max="12" width="9.33203125" style="1" bestFit="1" customWidth="1"/>
    <col min="13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11'!P3+1</f>
        <v>46097</v>
      </c>
      <c r="E3" s="136"/>
      <c r="F3" s="132">
        <f>D3+1</f>
        <v>46098</v>
      </c>
      <c r="G3" s="136"/>
      <c r="H3" s="132">
        <f>F3+1</f>
        <v>46099</v>
      </c>
      <c r="I3" s="136"/>
      <c r="J3" s="132">
        <f>H3+1</f>
        <v>46100</v>
      </c>
      <c r="K3" s="136"/>
      <c r="L3" s="132">
        <f t="shared" ref="L3" si="0">J3+1</f>
        <v>46101</v>
      </c>
      <c r="M3" s="136"/>
      <c r="N3" s="132">
        <f t="shared" ref="N3" si="1">L3+1</f>
        <v>46102</v>
      </c>
      <c r="O3" s="136"/>
      <c r="P3" s="132">
        <f t="shared" ref="P3" si="2">N3+1</f>
        <v>46103</v>
      </c>
      <c r="Q3" s="136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75"/>
      <c r="E5" s="76"/>
      <c r="F5" s="75"/>
      <c r="G5" s="76"/>
      <c r="H5" s="79"/>
      <c r="I5" s="80"/>
      <c r="J5" s="75"/>
      <c r="K5" s="76"/>
      <c r="L5" s="88"/>
      <c r="M5" s="78"/>
      <c r="N5" s="77"/>
      <c r="O5" s="81"/>
      <c r="P5" s="77"/>
      <c r="Q5" s="78"/>
      <c r="R5" s="3">
        <f t="shared" ref="R5:T20" si="3">A5</f>
        <v>0.33333333333333331</v>
      </c>
      <c r="S5" s="3" t="str">
        <f t="shared" si="3"/>
        <v>-</v>
      </c>
      <c r="T5" s="12">
        <f t="shared" si="3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75"/>
      <c r="E6" s="76"/>
      <c r="F6" s="75"/>
      <c r="G6" s="76"/>
      <c r="H6" s="79"/>
      <c r="I6" s="80"/>
      <c r="J6" s="75"/>
      <c r="K6" s="76"/>
      <c r="L6" s="88"/>
      <c r="M6" s="78"/>
      <c r="N6" s="77"/>
      <c r="O6" s="81"/>
      <c r="P6" s="77"/>
      <c r="Q6" s="78"/>
      <c r="R6" s="3">
        <f t="shared" si="3"/>
        <v>0.375</v>
      </c>
      <c r="S6" s="3" t="str">
        <f t="shared" si="3"/>
        <v>-</v>
      </c>
      <c r="T6" s="12">
        <f t="shared" si="3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75"/>
      <c r="E7" s="76"/>
      <c r="F7" s="75"/>
      <c r="G7" s="76"/>
      <c r="H7" s="79"/>
      <c r="I7" s="80"/>
      <c r="J7" s="75"/>
      <c r="K7" s="76"/>
      <c r="L7" s="88"/>
      <c r="M7" s="78"/>
      <c r="N7" s="77"/>
      <c r="O7" s="81"/>
      <c r="P7" s="77"/>
      <c r="Q7" s="78"/>
      <c r="R7" s="3">
        <f t="shared" si="3"/>
        <v>0.41666666666666702</v>
      </c>
      <c r="S7" s="3" t="str">
        <f t="shared" si="3"/>
        <v>-</v>
      </c>
      <c r="T7" s="12">
        <f t="shared" si="3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75"/>
      <c r="E8" s="76"/>
      <c r="F8" s="75"/>
      <c r="G8" s="76"/>
      <c r="H8" s="79"/>
      <c r="I8" s="80"/>
      <c r="J8" s="75"/>
      <c r="K8" s="76"/>
      <c r="L8" s="88"/>
      <c r="M8" s="78"/>
      <c r="N8" s="77"/>
      <c r="O8" s="81"/>
      <c r="P8" s="75"/>
      <c r="Q8" s="76"/>
      <c r="R8" s="3">
        <f t="shared" si="3"/>
        <v>0.45833333333333298</v>
      </c>
      <c r="S8" s="3" t="str">
        <f t="shared" si="3"/>
        <v>-</v>
      </c>
      <c r="T8" s="12">
        <f t="shared" si="3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75"/>
      <c r="E9" s="76"/>
      <c r="F9" s="75"/>
      <c r="G9" s="76"/>
      <c r="H9" s="79"/>
      <c r="I9" s="80"/>
      <c r="J9" s="75"/>
      <c r="K9" s="76"/>
      <c r="L9" s="88"/>
      <c r="M9" s="78"/>
      <c r="N9" s="77"/>
      <c r="O9" s="81"/>
      <c r="P9" s="77"/>
      <c r="Q9" s="78"/>
      <c r="R9" s="3">
        <f t="shared" si="3"/>
        <v>0.5</v>
      </c>
      <c r="S9" s="3" t="str">
        <f t="shared" si="3"/>
        <v>-</v>
      </c>
      <c r="T9" s="12">
        <f t="shared" si="3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75"/>
      <c r="E10" s="76"/>
      <c r="F10" s="75"/>
      <c r="G10" s="76"/>
      <c r="H10" s="79"/>
      <c r="I10" s="80"/>
      <c r="J10" s="75"/>
      <c r="K10" s="76"/>
      <c r="L10" s="88"/>
      <c r="M10" s="78"/>
      <c r="N10" s="77"/>
      <c r="O10" s="81"/>
      <c r="P10" s="77"/>
      <c r="Q10" s="78"/>
      <c r="R10" s="3">
        <f t="shared" si="3"/>
        <v>0.54166666666666696</v>
      </c>
      <c r="S10" s="3" t="str">
        <f t="shared" si="3"/>
        <v>-</v>
      </c>
      <c r="T10" s="12">
        <f t="shared" si="3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75"/>
      <c r="E11" s="76"/>
      <c r="F11" s="75"/>
      <c r="G11" s="76"/>
      <c r="H11" s="79"/>
      <c r="I11" s="80"/>
      <c r="J11" s="75"/>
      <c r="K11" s="76"/>
      <c r="L11" s="88"/>
      <c r="M11" s="78"/>
      <c r="N11" s="77"/>
      <c r="O11" s="81"/>
      <c r="P11" s="77"/>
      <c r="Q11" s="78"/>
      <c r="R11" s="3">
        <f t="shared" si="3"/>
        <v>0.58333333333333304</v>
      </c>
      <c r="S11" s="3" t="str">
        <f t="shared" si="3"/>
        <v>-</v>
      </c>
      <c r="T11" s="12">
        <f t="shared" si="3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75"/>
      <c r="E12" s="76"/>
      <c r="F12" s="75"/>
      <c r="G12" s="76"/>
      <c r="H12" s="79"/>
      <c r="I12" s="80"/>
      <c r="J12" s="75"/>
      <c r="K12" s="76"/>
      <c r="L12" s="88"/>
      <c r="M12" s="78"/>
      <c r="N12" s="77"/>
      <c r="O12" s="81"/>
      <c r="P12" s="77"/>
      <c r="Q12" s="78"/>
      <c r="R12" s="3">
        <f t="shared" si="3"/>
        <v>0.625</v>
      </c>
      <c r="S12" s="3" t="str">
        <f t="shared" si="3"/>
        <v>-</v>
      </c>
      <c r="T12" s="12">
        <f t="shared" si="3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75"/>
      <c r="E13" s="76"/>
      <c r="F13" s="75"/>
      <c r="G13" s="76"/>
      <c r="H13" s="79"/>
      <c r="I13" s="80"/>
      <c r="J13" s="75"/>
      <c r="K13" s="76"/>
      <c r="L13" s="88"/>
      <c r="M13" s="78"/>
      <c r="N13" s="77"/>
      <c r="O13" s="81"/>
      <c r="P13" s="77"/>
      <c r="Q13" s="78"/>
      <c r="R13" s="3">
        <f t="shared" si="3"/>
        <v>0.64583333333333337</v>
      </c>
      <c r="S13" s="3" t="str">
        <f t="shared" si="3"/>
        <v>-</v>
      </c>
      <c r="T13" s="12">
        <f t="shared" si="3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75"/>
      <c r="E14" s="76"/>
      <c r="F14" s="75"/>
      <c r="G14" s="76"/>
      <c r="H14" s="79"/>
      <c r="I14" s="80"/>
      <c r="J14" s="75"/>
      <c r="K14" s="76"/>
      <c r="L14" s="88"/>
      <c r="M14" s="78"/>
      <c r="N14" s="77"/>
      <c r="O14" s="81"/>
      <c r="P14" s="77"/>
      <c r="Q14" s="78"/>
      <c r="R14" s="3">
        <f t="shared" si="3"/>
        <v>0.66666666666666696</v>
      </c>
      <c r="S14" s="3" t="str">
        <f t="shared" si="3"/>
        <v>-</v>
      </c>
      <c r="T14" s="12">
        <f t="shared" si="3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75"/>
      <c r="E15" s="76"/>
      <c r="F15" s="75"/>
      <c r="G15" s="76"/>
      <c r="H15" s="75"/>
      <c r="I15" s="76"/>
      <c r="J15" s="75"/>
      <c r="K15" s="76"/>
      <c r="L15" s="75"/>
      <c r="M15" s="76"/>
      <c r="N15" s="77"/>
      <c r="O15" s="81"/>
      <c r="P15" s="77"/>
      <c r="Q15" s="78"/>
      <c r="R15" s="3">
        <f t="shared" si="3"/>
        <v>0.6875</v>
      </c>
      <c r="S15" s="3" t="str">
        <f t="shared" si="3"/>
        <v>-</v>
      </c>
      <c r="T15" s="12">
        <f t="shared" si="3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75"/>
      <c r="E16" s="76"/>
      <c r="F16" s="75"/>
      <c r="G16" s="76"/>
      <c r="H16" s="75"/>
      <c r="I16" s="76"/>
      <c r="J16" s="75"/>
      <c r="K16" s="76"/>
      <c r="L16" s="75"/>
      <c r="M16" s="76"/>
      <c r="N16" s="77"/>
      <c r="O16" s="81"/>
      <c r="P16" s="77"/>
      <c r="Q16" s="78"/>
      <c r="R16" s="3">
        <f t="shared" si="3"/>
        <v>0.70833333333333337</v>
      </c>
      <c r="S16" s="3" t="str">
        <f t="shared" si="3"/>
        <v>-</v>
      </c>
      <c r="T16" s="12">
        <f t="shared" si="3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75"/>
      <c r="E17" s="76"/>
      <c r="F17" s="75"/>
      <c r="G17" s="76"/>
      <c r="H17" s="75"/>
      <c r="I17" s="76"/>
      <c r="J17" s="75"/>
      <c r="K17" s="76"/>
      <c r="L17" s="75"/>
      <c r="M17" s="76"/>
      <c r="N17" s="77"/>
      <c r="O17" s="81"/>
      <c r="P17" s="77"/>
      <c r="Q17" s="78"/>
      <c r="R17" s="3">
        <f t="shared" si="3"/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75"/>
      <c r="E18" s="76"/>
      <c r="F18" s="75"/>
      <c r="G18" s="76"/>
      <c r="H18" s="75"/>
      <c r="I18" s="76"/>
      <c r="J18" s="75"/>
      <c r="K18" s="76"/>
      <c r="L18" s="75"/>
      <c r="M18" s="76"/>
      <c r="N18" s="77"/>
      <c r="O18" s="81"/>
      <c r="P18" s="77"/>
      <c r="Q18" s="78"/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75"/>
      <c r="E19" s="76"/>
      <c r="F19" s="75"/>
      <c r="G19" s="76"/>
      <c r="H19" s="75"/>
      <c r="I19" s="76"/>
      <c r="J19" s="75"/>
      <c r="K19" s="76"/>
      <c r="L19" s="75"/>
      <c r="M19" s="76"/>
      <c r="N19" s="77"/>
      <c r="O19" s="81"/>
      <c r="P19" s="77"/>
      <c r="Q19" s="78"/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75"/>
      <c r="E20" s="76"/>
      <c r="F20" s="75"/>
      <c r="G20" s="76"/>
      <c r="H20" s="75"/>
      <c r="I20" s="76"/>
      <c r="J20" s="75"/>
      <c r="K20" s="76"/>
      <c r="L20" s="75"/>
      <c r="M20" s="76"/>
      <c r="N20" s="77"/>
      <c r="O20" s="81"/>
      <c r="P20" s="77"/>
      <c r="Q20" s="78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75"/>
      <c r="E21" s="76"/>
      <c r="F21" s="75"/>
      <c r="G21" s="76"/>
      <c r="H21" s="75"/>
      <c r="I21" s="76"/>
      <c r="J21" s="75"/>
      <c r="K21" s="76"/>
      <c r="L21" s="75"/>
      <c r="M21" s="76"/>
      <c r="N21" s="77"/>
      <c r="O21" s="81"/>
      <c r="P21" s="77"/>
      <c r="Q21" s="78"/>
      <c r="R21" s="3">
        <f t="shared" ref="R21:T24" si="4">A21</f>
        <v>0.812499999999999</v>
      </c>
      <c r="S21" s="3" t="str">
        <f t="shared" si="4"/>
        <v>-</v>
      </c>
      <c r="T21" s="12">
        <f t="shared" si="4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75"/>
      <c r="E22" s="76"/>
      <c r="F22" s="75"/>
      <c r="G22" s="76"/>
      <c r="H22" s="75"/>
      <c r="I22" s="76"/>
      <c r="J22" s="75"/>
      <c r="K22" s="76"/>
      <c r="L22" s="75"/>
      <c r="M22" s="76"/>
      <c r="N22" s="77"/>
      <c r="O22" s="81"/>
      <c r="P22" s="77"/>
      <c r="Q22" s="78"/>
      <c r="R22" s="3">
        <f t="shared" si="4"/>
        <v>0.83333333333333304</v>
      </c>
      <c r="S22" s="3" t="str">
        <f t="shared" si="4"/>
        <v>-</v>
      </c>
      <c r="T22" s="12">
        <f t="shared" si="4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75"/>
      <c r="E23" s="76"/>
      <c r="F23" s="75"/>
      <c r="G23" s="76"/>
      <c r="H23" s="75"/>
      <c r="I23" s="76"/>
      <c r="J23" s="75"/>
      <c r="K23" s="76"/>
      <c r="L23" s="75"/>
      <c r="M23" s="76"/>
      <c r="N23" s="77"/>
      <c r="O23" s="81"/>
      <c r="P23" s="77"/>
      <c r="Q23" s="78"/>
      <c r="R23" s="3">
        <f t="shared" si="4"/>
        <v>0.85416666666666596</v>
      </c>
      <c r="S23" s="3" t="str">
        <f t="shared" si="4"/>
        <v>-</v>
      </c>
      <c r="T23" s="12">
        <f t="shared" si="4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75"/>
      <c r="E24" s="76"/>
      <c r="F24" s="75"/>
      <c r="G24" s="76"/>
      <c r="H24" s="79"/>
      <c r="I24" s="80"/>
      <c r="J24" s="75"/>
      <c r="K24" s="76"/>
      <c r="L24" s="88"/>
      <c r="M24" s="78"/>
      <c r="N24" s="77"/>
      <c r="O24" s="81"/>
      <c r="P24" s="77"/>
      <c r="Q24" s="78"/>
      <c r="R24" s="3">
        <f t="shared" si="4"/>
        <v>0.874999999999999</v>
      </c>
      <c r="S24" s="3" t="str">
        <f t="shared" si="4"/>
        <v>-</v>
      </c>
      <c r="T24" s="12">
        <f t="shared" si="4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82"/>
      <c r="E25" s="83"/>
      <c r="F25" s="82"/>
      <c r="G25" s="83"/>
      <c r="H25" s="84"/>
      <c r="I25" s="85"/>
      <c r="J25" s="82"/>
      <c r="K25" s="83"/>
      <c r="L25" s="89"/>
      <c r="M25" s="87"/>
      <c r="N25" s="86"/>
      <c r="O25" s="90"/>
      <c r="P25" s="86"/>
      <c r="Q25" s="87"/>
      <c r="R25" s="49">
        <f>A25</f>
        <v>0.89583333333333204</v>
      </c>
      <c r="S25" s="49" t="str">
        <f>B25</f>
        <v>-</v>
      </c>
      <c r="T25" s="50">
        <f>C25</f>
        <v>0.91666666666666696</v>
      </c>
    </row>
  </sheetData>
  <mergeCells count="18">
    <mergeCell ref="L3:M3"/>
    <mergeCell ref="N3:O3"/>
    <mergeCell ref="A1:K1"/>
    <mergeCell ref="L1:T1"/>
    <mergeCell ref="L2:M2"/>
    <mergeCell ref="N2:O2"/>
    <mergeCell ref="R2:T4"/>
    <mergeCell ref="P3:Q3"/>
    <mergeCell ref="J3:K3"/>
    <mergeCell ref="F3:G3"/>
    <mergeCell ref="H3:I3"/>
    <mergeCell ref="D3:E3"/>
    <mergeCell ref="P2:Q2"/>
    <mergeCell ref="A2:C4"/>
    <mergeCell ref="D2:E2"/>
    <mergeCell ref="F2:G2"/>
    <mergeCell ref="H2:I2"/>
    <mergeCell ref="J2:K2"/>
  </mergeCells>
  <conditionalFormatting sqref="A1:A2 U1:IV1048576 D2:R2 D3 F3 H3 J3 L3 N3 P3 A26:T65536">
    <cfRule type="cellIs" dxfId="533" priority="32" operator="equal">
      <formula>"VAPAA"</formula>
    </cfRule>
  </conditionalFormatting>
  <conditionalFormatting sqref="A5:C25">
    <cfRule type="cellIs" dxfId="532" priority="5" stopIfTrue="1" operator="equal">
      <formula>"VAPAA"</formula>
    </cfRule>
  </conditionalFormatting>
  <conditionalFormatting sqref="A1:XFD1 A2 D2:R2 U2:IV65536 D3 F3 H3 J3 L3 N3 P3 A26:T65536">
    <cfRule type="cellIs" dxfId="531" priority="30" operator="equal">
      <formula>"ALLIANSSI"</formula>
    </cfRule>
  </conditionalFormatting>
  <conditionalFormatting sqref="D5:G14">
    <cfRule type="cellIs" dxfId="530" priority="4" stopIfTrue="1" operator="equal">
      <formula>"VAPAA"</formula>
    </cfRule>
  </conditionalFormatting>
  <conditionalFormatting sqref="D4:Q4">
    <cfRule type="cellIs" dxfId="529" priority="26" operator="equal">
      <formula>"ALLIANSSI"</formula>
    </cfRule>
    <cfRule type="cellIs" dxfId="528" priority="27" operator="equal">
      <formula>"VAPAA"</formula>
    </cfRule>
  </conditionalFormatting>
  <conditionalFormatting sqref="D15:Q25">
    <cfRule type="cellIs" dxfId="527" priority="1" stopIfTrue="1" operator="equal">
      <formula>"VAPAA"</formula>
    </cfRule>
  </conditionalFormatting>
  <conditionalFormatting sqref="H5:Q7 H8:P8 H9:Q14">
    <cfRule type="cellIs" dxfId="526" priority="2" stopIfTrue="1" operator="equal">
      <formula>"VAPAA"</formula>
    </cfRule>
  </conditionalFormatting>
  <conditionalFormatting sqref="R5:T25">
    <cfRule type="cellIs" dxfId="525" priority="6" stopIfTrue="1" operator="equal">
      <formula>"VAPAA"</formula>
    </cfRule>
  </conditionalFormatting>
  <pageMargins left="0.7" right="0.7" top="0.75" bottom="0.75" header="0.3" footer="0.3"/>
  <pageSetup paperSize="9" scale="72" orientation="landscape" r:id="rId1"/>
  <colBreaks count="1" manualBreakCount="1">
    <brk id="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7CD96-960D-4D67-995E-19AC64726891}">
  <dimension ref="A1:T25"/>
  <sheetViews>
    <sheetView zoomScale="90" zoomScaleNormal="90" workbookViewId="0">
      <selection activeCell="D4" sqref="D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9" width="9" style="1" bestFit="1" customWidth="1"/>
    <col min="10" max="10" width="9.88671875" style="1" bestFit="1" customWidth="1"/>
    <col min="11" max="11" width="9" style="1" bestFit="1" customWidth="1"/>
    <col min="12" max="12" width="9.33203125" style="1" bestFit="1" customWidth="1"/>
    <col min="13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12'!P3+1</f>
        <v>46104</v>
      </c>
      <c r="E3" s="136"/>
      <c r="F3" s="132">
        <f>D3+1</f>
        <v>46105</v>
      </c>
      <c r="G3" s="136"/>
      <c r="H3" s="132">
        <f>F3+1</f>
        <v>46106</v>
      </c>
      <c r="I3" s="136"/>
      <c r="J3" s="132">
        <f>H3+1</f>
        <v>46107</v>
      </c>
      <c r="K3" s="136"/>
      <c r="L3" s="132">
        <f t="shared" ref="L3" si="0">J3+1</f>
        <v>46108</v>
      </c>
      <c r="M3" s="136"/>
      <c r="N3" s="132">
        <f t="shared" ref="N3" si="1">L3+1</f>
        <v>46109</v>
      </c>
      <c r="O3" s="136"/>
      <c r="P3" s="132">
        <f t="shared" ref="P3" si="2">N3+1</f>
        <v>46110</v>
      </c>
      <c r="Q3" s="136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75"/>
      <c r="E5" s="76"/>
      <c r="F5" s="75"/>
      <c r="G5" s="76"/>
      <c r="H5" s="79"/>
      <c r="I5" s="80"/>
      <c r="J5" s="75"/>
      <c r="K5" s="76"/>
      <c r="L5" s="88"/>
      <c r="M5" s="78"/>
      <c r="N5" s="77"/>
      <c r="O5" s="81"/>
      <c r="P5" s="77"/>
      <c r="Q5" s="78"/>
      <c r="R5" s="3">
        <f t="shared" ref="R5:T20" si="3">A5</f>
        <v>0.33333333333333331</v>
      </c>
      <c r="S5" s="3" t="str">
        <f t="shared" si="3"/>
        <v>-</v>
      </c>
      <c r="T5" s="12">
        <f t="shared" si="3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75"/>
      <c r="E6" s="76"/>
      <c r="F6" s="75"/>
      <c r="G6" s="76"/>
      <c r="H6" s="79"/>
      <c r="I6" s="80"/>
      <c r="J6" s="75"/>
      <c r="K6" s="76"/>
      <c r="L6" s="88"/>
      <c r="M6" s="78"/>
      <c r="N6" s="77"/>
      <c r="O6" s="81"/>
      <c r="P6" s="77"/>
      <c r="Q6" s="78"/>
      <c r="R6" s="3">
        <f t="shared" si="3"/>
        <v>0.375</v>
      </c>
      <c r="S6" s="3" t="str">
        <f t="shared" si="3"/>
        <v>-</v>
      </c>
      <c r="T6" s="12">
        <f t="shared" si="3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75"/>
      <c r="E7" s="76"/>
      <c r="F7" s="75"/>
      <c r="G7" s="76"/>
      <c r="H7" s="79"/>
      <c r="I7" s="80"/>
      <c r="J7" s="75"/>
      <c r="K7" s="76"/>
      <c r="L7" s="88"/>
      <c r="M7" s="78"/>
      <c r="N7" s="77"/>
      <c r="O7" s="81"/>
      <c r="P7" s="77"/>
      <c r="Q7" s="78"/>
      <c r="R7" s="3">
        <f t="shared" si="3"/>
        <v>0.41666666666666702</v>
      </c>
      <c r="S7" s="3" t="str">
        <f t="shared" si="3"/>
        <v>-</v>
      </c>
      <c r="T7" s="12">
        <f t="shared" si="3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75"/>
      <c r="E8" s="76"/>
      <c r="F8" s="75"/>
      <c r="G8" s="76"/>
      <c r="H8" s="79"/>
      <c r="I8" s="80"/>
      <c r="J8" s="75"/>
      <c r="K8" s="76"/>
      <c r="L8" s="88"/>
      <c r="M8" s="78"/>
      <c r="N8" s="77"/>
      <c r="O8" s="81"/>
      <c r="P8" s="75"/>
      <c r="Q8" s="76"/>
      <c r="R8" s="3">
        <f t="shared" si="3"/>
        <v>0.45833333333333298</v>
      </c>
      <c r="S8" s="3" t="str">
        <f t="shared" si="3"/>
        <v>-</v>
      </c>
      <c r="T8" s="12">
        <f t="shared" si="3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75"/>
      <c r="E9" s="76"/>
      <c r="F9" s="75"/>
      <c r="G9" s="76"/>
      <c r="H9" s="79"/>
      <c r="I9" s="80"/>
      <c r="J9" s="75"/>
      <c r="K9" s="76"/>
      <c r="L9" s="88"/>
      <c r="M9" s="78"/>
      <c r="N9" s="77"/>
      <c r="O9" s="81"/>
      <c r="P9" s="77"/>
      <c r="Q9" s="78"/>
      <c r="R9" s="3">
        <f t="shared" si="3"/>
        <v>0.5</v>
      </c>
      <c r="S9" s="3" t="str">
        <f t="shared" si="3"/>
        <v>-</v>
      </c>
      <c r="T9" s="12">
        <f t="shared" si="3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75"/>
      <c r="E10" s="76"/>
      <c r="F10" s="75"/>
      <c r="G10" s="76"/>
      <c r="H10" s="79"/>
      <c r="I10" s="80"/>
      <c r="J10" s="75"/>
      <c r="K10" s="76"/>
      <c r="L10" s="88"/>
      <c r="M10" s="78"/>
      <c r="N10" s="77"/>
      <c r="O10" s="81"/>
      <c r="P10" s="77"/>
      <c r="Q10" s="78"/>
      <c r="R10" s="3">
        <f t="shared" si="3"/>
        <v>0.54166666666666696</v>
      </c>
      <c r="S10" s="3" t="str">
        <f t="shared" si="3"/>
        <v>-</v>
      </c>
      <c r="T10" s="12">
        <f t="shared" si="3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75"/>
      <c r="E11" s="76"/>
      <c r="F11" s="75"/>
      <c r="G11" s="76"/>
      <c r="H11" s="79"/>
      <c r="I11" s="80"/>
      <c r="J11" s="75"/>
      <c r="K11" s="76"/>
      <c r="L11" s="88"/>
      <c r="M11" s="78"/>
      <c r="N11" s="77"/>
      <c r="O11" s="81"/>
      <c r="P11" s="77"/>
      <c r="Q11" s="78"/>
      <c r="R11" s="3">
        <f t="shared" si="3"/>
        <v>0.58333333333333304</v>
      </c>
      <c r="S11" s="3" t="str">
        <f t="shared" si="3"/>
        <v>-</v>
      </c>
      <c r="T11" s="12">
        <f t="shared" si="3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75"/>
      <c r="E12" s="76"/>
      <c r="F12" s="75"/>
      <c r="G12" s="76"/>
      <c r="H12" s="79"/>
      <c r="I12" s="80"/>
      <c r="J12" s="75"/>
      <c r="K12" s="76"/>
      <c r="L12" s="88"/>
      <c r="M12" s="78"/>
      <c r="N12" s="77"/>
      <c r="O12" s="81"/>
      <c r="P12" s="77"/>
      <c r="Q12" s="78"/>
      <c r="R12" s="3">
        <f t="shared" si="3"/>
        <v>0.625</v>
      </c>
      <c r="S12" s="3" t="str">
        <f t="shared" si="3"/>
        <v>-</v>
      </c>
      <c r="T12" s="12">
        <f t="shared" si="3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75"/>
      <c r="E13" s="76"/>
      <c r="F13" s="75"/>
      <c r="G13" s="76"/>
      <c r="H13" s="79"/>
      <c r="I13" s="80"/>
      <c r="J13" s="75"/>
      <c r="K13" s="76"/>
      <c r="L13" s="88"/>
      <c r="M13" s="78"/>
      <c r="N13" s="77"/>
      <c r="O13" s="81"/>
      <c r="P13" s="77"/>
      <c r="Q13" s="78"/>
      <c r="R13" s="3">
        <f t="shared" si="3"/>
        <v>0.64583333333333337</v>
      </c>
      <c r="S13" s="3" t="str">
        <f t="shared" si="3"/>
        <v>-</v>
      </c>
      <c r="T13" s="12">
        <f t="shared" si="3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75"/>
      <c r="E14" s="76"/>
      <c r="F14" s="75"/>
      <c r="G14" s="76"/>
      <c r="H14" s="79"/>
      <c r="I14" s="80"/>
      <c r="J14" s="75"/>
      <c r="K14" s="76"/>
      <c r="L14" s="88"/>
      <c r="M14" s="78"/>
      <c r="N14" s="77"/>
      <c r="O14" s="81"/>
      <c r="P14" s="77"/>
      <c r="Q14" s="78"/>
      <c r="R14" s="3">
        <f t="shared" si="3"/>
        <v>0.66666666666666696</v>
      </c>
      <c r="S14" s="3" t="str">
        <f t="shared" si="3"/>
        <v>-</v>
      </c>
      <c r="T14" s="12">
        <f t="shared" si="3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75"/>
      <c r="E15" s="76"/>
      <c r="F15" s="75"/>
      <c r="G15" s="76"/>
      <c r="H15" s="75"/>
      <c r="I15" s="76"/>
      <c r="J15" s="75"/>
      <c r="K15" s="76"/>
      <c r="L15" s="75"/>
      <c r="M15" s="76"/>
      <c r="N15" s="77"/>
      <c r="O15" s="81"/>
      <c r="P15" s="77"/>
      <c r="Q15" s="78"/>
      <c r="R15" s="3">
        <f t="shared" si="3"/>
        <v>0.6875</v>
      </c>
      <c r="S15" s="3" t="str">
        <f t="shared" si="3"/>
        <v>-</v>
      </c>
      <c r="T15" s="12">
        <f t="shared" si="3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75"/>
      <c r="E16" s="76"/>
      <c r="F16" s="75"/>
      <c r="G16" s="76"/>
      <c r="H16" s="75"/>
      <c r="I16" s="76"/>
      <c r="J16" s="75"/>
      <c r="K16" s="76"/>
      <c r="L16" s="75"/>
      <c r="M16" s="76"/>
      <c r="N16" s="77"/>
      <c r="O16" s="81"/>
      <c r="P16" s="77"/>
      <c r="Q16" s="78"/>
      <c r="R16" s="3">
        <f t="shared" si="3"/>
        <v>0.70833333333333337</v>
      </c>
      <c r="S16" s="3" t="str">
        <f t="shared" si="3"/>
        <v>-</v>
      </c>
      <c r="T16" s="12">
        <f t="shared" si="3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75"/>
      <c r="E17" s="76"/>
      <c r="F17" s="75"/>
      <c r="G17" s="76"/>
      <c r="H17" s="75"/>
      <c r="I17" s="76"/>
      <c r="J17" s="75"/>
      <c r="K17" s="76"/>
      <c r="L17" s="75"/>
      <c r="M17" s="76"/>
      <c r="N17" s="77"/>
      <c r="O17" s="81"/>
      <c r="P17" s="77"/>
      <c r="Q17" s="78"/>
      <c r="R17" s="3">
        <f t="shared" si="3"/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75"/>
      <c r="E18" s="76"/>
      <c r="F18" s="75"/>
      <c r="G18" s="76"/>
      <c r="H18" s="75"/>
      <c r="I18" s="76"/>
      <c r="J18" s="75"/>
      <c r="K18" s="76"/>
      <c r="L18" s="75"/>
      <c r="M18" s="76"/>
      <c r="N18" s="77"/>
      <c r="O18" s="81"/>
      <c r="P18" s="77"/>
      <c r="Q18" s="78"/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75"/>
      <c r="E19" s="76"/>
      <c r="F19" s="75"/>
      <c r="G19" s="76"/>
      <c r="H19" s="75"/>
      <c r="I19" s="76"/>
      <c r="J19" s="75"/>
      <c r="K19" s="76"/>
      <c r="L19" s="75"/>
      <c r="M19" s="76"/>
      <c r="N19" s="77"/>
      <c r="O19" s="81"/>
      <c r="P19" s="77"/>
      <c r="Q19" s="78"/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75"/>
      <c r="E20" s="76"/>
      <c r="F20" s="75"/>
      <c r="G20" s="76"/>
      <c r="H20" s="75"/>
      <c r="I20" s="76"/>
      <c r="J20" s="75"/>
      <c r="K20" s="76"/>
      <c r="L20" s="75"/>
      <c r="M20" s="76"/>
      <c r="N20" s="77"/>
      <c r="O20" s="81"/>
      <c r="P20" s="77"/>
      <c r="Q20" s="78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75"/>
      <c r="E21" s="76"/>
      <c r="F21" s="75"/>
      <c r="G21" s="76"/>
      <c r="H21" s="75"/>
      <c r="I21" s="76"/>
      <c r="J21" s="75"/>
      <c r="K21" s="76"/>
      <c r="L21" s="75"/>
      <c r="M21" s="76"/>
      <c r="N21" s="77"/>
      <c r="O21" s="81"/>
      <c r="P21" s="77"/>
      <c r="Q21" s="78"/>
      <c r="R21" s="3">
        <f t="shared" ref="R21:T24" si="4">A21</f>
        <v>0.812499999999999</v>
      </c>
      <c r="S21" s="3" t="str">
        <f t="shared" si="4"/>
        <v>-</v>
      </c>
      <c r="T21" s="12">
        <f t="shared" si="4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75"/>
      <c r="E22" s="76"/>
      <c r="F22" s="75"/>
      <c r="G22" s="76"/>
      <c r="H22" s="75"/>
      <c r="I22" s="76"/>
      <c r="J22" s="75"/>
      <c r="K22" s="76"/>
      <c r="L22" s="75"/>
      <c r="M22" s="76"/>
      <c r="N22" s="77"/>
      <c r="O22" s="81"/>
      <c r="P22" s="77"/>
      <c r="Q22" s="78"/>
      <c r="R22" s="3">
        <f t="shared" si="4"/>
        <v>0.83333333333333304</v>
      </c>
      <c r="S22" s="3" t="str">
        <f t="shared" si="4"/>
        <v>-</v>
      </c>
      <c r="T22" s="12">
        <f t="shared" si="4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75"/>
      <c r="E23" s="76"/>
      <c r="F23" s="75"/>
      <c r="G23" s="76"/>
      <c r="H23" s="75"/>
      <c r="I23" s="76"/>
      <c r="J23" s="75"/>
      <c r="K23" s="76"/>
      <c r="L23" s="75"/>
      <c r="M23" s="76"/>
      <c r="N23" s="77"/>
      <c r="O23" s="81"/>
      <c r="P23" s="77"/>
      <c r="Q23" s="78"/>
      <c r="R23" s="3">
        <f t="shared" si="4"/>
        <v>0.85416666666666596</v>
      </c>
      <c r="S23" s="3" t="str">
        <f t="shared" si="4"/>
        <v>-</v>
      </c>
      <c r="T23" s="12">
        <f t="shared" si="4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75"/>
      <c r="E24" s="76"/>
      <c r="F24" s="75"/>
      <c r="G24" s="76"/>
      <c r="H24" s="79"/>
      <c r="I24" s="80"/>
      <c r="J24" s="75"/>
      <c r="K24" s="76"/>
      <c r="L24" s="88"/>
      <c r="M24" s="78"/>
      <c r="N24" s="77"/>
      <c r="O24" s="81"/>
      <c r="P24" s="77"/>
      <c r="Q24" s="78"/>
      <c r="R24" s="3">
        <f t="shared" si="4"/>
        <v>0.874999999999999</v>
      </c>
      <c r="S24" s="3" t="str">
        <f t="shared" si="4"/>
        <v>-</v>
      </c>
      <c r="T24" s="12">
        <f t="shared" si="4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82"/>
      <c r="E25" s="83"/>
      <c r="F25" s="82"/>
      <c r="G25" s="83"/>
      <c r="H25" s="84"/>
      <c r="I25" s="85"/>
      <c r="J25" s="82"/>
      <c r="K25" s="83"/>
      <c r="L25" s="89"/>
      <c r="M25" s="87"/>
      <c r="N25" s="86"/>
      <c r="O25" s="90"/>
      <c r="P25" s="86"/>
      <c r="Q25" s="87"/>
      <c r="R25" s="49">
        <f>A25</f>
        <v>0.89583333333333204</v>
      </c>
      <c r="S25" s="49" t="str">
        <f>B25</f>
        <v>-</v>
      </c>
      <c r="T25" s="50">
        <f>C25</f>
        <v>0.91666666666666696</v>
      </c>
    </row>
  </sheetData>
  <mergeCells count="18">
    <mergeCell ref="P3:Q3"/>
    <mergeCell ref="A1:K1"/>
    <mergeCell ref="L1:T1"/>
    <mergeCell ref="A2:C4"/>
    <mergeCell ref="D2:E2"/>
    <mergeCell ref="F2:G2"/>
    <mergeCell ref="H2:I2"/>
    <mergeCell ref="J2:K2"/>
    <mergeCell ref="L2:M2"/>
    <mergeCell ref="N2:O2"/>
    <mergeCell ref="P2:Q2"/>
    <mergeCell ref="R2:T4"/>
    <mergeCell ref="D3:E3"/>
    <mergeCell ref="F3:G3"/>
    <mergeCell ref="H3:I3"/>
    <mergeCell ref="J3:K3"/>
    <mergeCell ref="L3:M3"/>
    <mergeCell ref="N3:O3"/>
  </mergeCells>
  <conditionalFormatting sqref="A1:A2 U1:IV1048576 D2:R2 D3 F3 H3 J3 L3 N3 P3 A26:T65536">
    <cfRule type="cellIs" dxfId="524" priority="9" operator="equal">
      <formula>"VAPAA"</formula>
    </cfRule>
  </conditionalFormatting>
  <conditionalFormatting sqref="A5:C25">
    <cfRule type="cellIs" dxfId="523" priority="4" stopIfTrue="1" operator="equal">
      <formula>"VAPAA"</formula>
    </cfRule>
  </conditionalFormatting>
  <conditionalFormatting sqref="A1:XFD1 A2 D2:R2 U2:IV65536 D3 F3 H3 J3 L3 N3 P3 A26:T65536">
    <cfRule type="cellIs" dxfId="522" priority="8" operator="equal">
      <formula>"ALLIANSSI"</formula>
    </cfRule>
  </conditionalFormatting>
  <conditionalFormatting sqref="D5:G14">
    <cfRule type="cellIs" dxfId="521" priority="3" stopIfTrue="1" operator="equal">
      <formula>"VAPAA"</formula>
    </cfRule>
  </conditionalFormatting>
  <conditionalFormatting sqref="D4:Q4">
    <cfRule type="cellIs" dxfId="520" priority="6" operator="equal">
      <formula>"ALLIANSSI"</formula>
    </cfRule>
    <cfRule type="cellIs" dxfId="519" priority="7" operator="equal">
      <formula>"VAPAA"</formula>
    </cfRule>
  </conditionalFormatting>
  <conditionalFormatting sqref="D15:Q25">
    <cfRule type="cellIs" dxfId="518" priority="1" stopIfTrue="1" operator="equal">
      <formula>"VAPAA"</formula>
    </cfRule>
  </conditionalFormatting>
  <conditionalFormatting sqref="H5:Q7 H8:P8 H9:Q14">
    <cfRule type="cellIs" dxfId="517" priority="2" stopIfTrue="1" operator="equal">
      <formula>"VAPAA"</formula>
    </cfRule>
  </conditionalFormatting>
  <conditionalFormatting sqref="R5:T25">
    <cfRule type="cellIs" dxfId="516" priority="5" stopIfTrue="1" operator="equal">
      <formula>"VAPAA"</formula>
    </cfRule>
  </conditionalFormatting>
  <pageMargins left="0.7" right="0.7" top="0.75" bottom="0.75" header="0.3" footer="0.3"/>
  <pageSetup paperSize="9" scale="72" orientation="landscape" r:id="rId1"/>
  <colBreaks count="1" manualBreakCount="1">
    <brk id="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6E357-8B05-480D-82E7-15980AAEAAAC}">
  <sheetPr>
    <tabColor rgb="FFFF0000"/>
  </sheetPr>
  <dimension ref="A1:T25"/>
  <sheetViews>
    <sheetView zoomScaleNormal="100" workbookViewId="0">
      <selection activeCell="E31" sqref="E31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7" width="9" style="1" bestFit="1" customWidth="1"/>
    <col min="8" max="8" width="10.88671875" style="1" customWidth="1"/>
    <col min="9" max="9" width="9" style="1" bestFit="1" customWidth="1"/>
    <col min="10" max="10" width="9.88671875" style="1" bestFit="1" customWidth="1"/>
    <col min="11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/>
      <c r="E3" s="136"/>
      <c r="F3" s="132"/>
      <c r="G3" s="136"/>
      <c r="H3" s="132"/>
      <c r="I3" s="136"/>
      <c r="J3" s="132"/>
      <c r="K3" s="136"/>
      <c r="L3" s="132"/>
      <c r="M3" s="133"/>
      <c r="N3" s="132"/>
      <c r="O3" s="133"/>
      <c r="P3" s="132"/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75"/>
      <c r="E5" s="76"/>
      <c r="F5" s="75"/>
      <c r="G5" s="76"/>
      <c r="H5" s="79"/>
      <c r="I5" s="80"/>
      <c r="J5" s="75"/>
      <c r="K5" s="76"/>
      <c r="L5" s="88"/>
      <c r="M5" s="78"/>
      <c r="N5" s="77"/>
      <c r="O5" s="81"/>
      <c r="P5" s="77"/>
      <c r="Q5" s="78"/>
      <c r="R5" s="3">
        <f t="shared" ref="R5:T20" si="0">A5</f>
        <v>0.33333333333333331</v>
      </c>
      <c r="S5" s="3" t="str">
        <f t="shared" si="0"/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75"/>
      <c r="E6" s="76"/>
      <c r="F6" s="75"/>
      <c r="G6" s="76"/>
      <c r="H6" s="79"/>
      <c r="I6" s="80"/>
      <c r="J6" s="75"/>
      <c r="K6" s="76"/>
      <c r="L6" s="88"/>
      <c r="M6" s="78"/>
      <c r="N6" s="77"/>
      <c r="O6" s="81"/>
      <c r="P6" s="77"/>
      <c r="Q6" s="78"/>
      <c r="R6" s="3">
        <f t="shared" si="0"/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75"/>
      <c r="E7" s="76"/>
      <c r="F7" s="75"/>
      <c r="G7" s="76"/>
      <c r="H7" s="79"/>
      <c r="I7" s="80"/>
      <c r="J7" s="75"/>
      <c r="K7" s="76"/>
      <c r="L7" s="88"/>
      <c r="M7" s="78"/>
      <c r="N7" s="77"/>
      <c r="O7" s="81"/>
      <c r="P7" s="77"/>
      <c r="Q7" s="78"/>
      <c r="R7" s="3">
        <f t="shared" si="0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75"/>
      <c r="E8" s="76"/>
      <c r="F8" s="75"/>
      <c r="G8" s="76"/>
      <c r="H8" s="79"/>
      <c r="I8" s="80"/>
      <c r="J8" s="75"/>
      <c r="K8" s="76"/>
      <c r="L8" s="88"/>
      <c r="M8" s="78"/>
      <c r="N8" s="77"/>
      <c r="O8" s="81"/>
      <c r="P8" s="75"/>
      <c r="Q8" s="76"/>
      <c r="R8" s="3">
        <f t="shared" si="0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75"/>
      <c r="E9" s="76"/>
      <c r="F9" s="75"/>
      <c r="G9" s="76"/>
      <c r="H9" s="79"/>
      <c r="I9" s="80"/>
      <c r="J9" s="75"/>
      <c r="K9" s="76"/>
      <c r="L9" s="88"/>
      <c r="M9" s="78"/>
      <c r="N9" s="77"/>
      <c r="O9" s="81"/>
      <c r="P9" s="77"/>
      <c r="Q9" s="78"/>
      <c r="R9" s="3">
        <f t="shared" si="0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75"/>
      <c r="E10" s="76"/>
      <c r="F10" s="75"/>
      <c r="G10" s="76"/>
      <c r="H10" s="79"/>
      <c r="I10" s="80"/>
      <c r="J10" s="75"/>
      <c r="K10" s="76"/>
      <c r="L10" s="88"/>
      <c r="M10" s="78"/>
      <c r="N10" s="77"/>
      <c r="O10" s="81"/>
      <c r="P10" s="77"/>
      <c r="Q10" s="78"/>
      <c r="R10" s="3">
        <f t="shared" si="0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75"/>
      <c r="E11" s="76"/>
      <c r="F11" s="75"/>
      <c r="G11" s="76"/>
      <c r="H11" s="79"/>
      <c r="I11" s="80"/>
      <c r="J11" s="75"/>
      <c r="K11" s="76"/>
      <c r="L11" s="88"/>
      <c r="M11" s="78"/>
      <c r="N11" s="77"/>
      <c r="O11" s="81"/>
      <c r="P11" s="77"/>
      <c r="Q11" s="78"/>
      <c r="R11" s="3">
        <f t="shared" si="0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75"/>
      <c r="E12" s="76"/>
      <c r="F12" s="75"/>
      <c r="G12" s="76"/>
      <c r="H12" s="79"/>
      <c r="I12" s="80"/>
      <c r="J12" s="75"/>
      <c r="K12" s="76"/>
      <c r="L12" s="88"/>
      <c r="M12" s="78"/>
      <c r="N12" s="77"/>
      <c r="O12" s="81"/>
      <c r="P12" s="77"/>
      <c r="Q12" s="78"/>
      <c r="R12" s="3">
        <f t="shared" si="0"/>
        <v>0.625</v>
      </c>
      <c r="S12" s="3" t="str">
        <f t="shared" si="0"/>
        <v>-</v>
      </c>
      <c r="T12" s="12">
        <f t="shared" si="0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75"/>
      <c r="E13" s="76"/>
      <c r="F13" s="75"/>
      <c r="G13" s="76"/>
      <c r="H13" s="79"/>
      <c r="I13" s="80"/>
      <c r="J13" s="75"/>
      <c r="K13" s="76"/>
      <c r="L13" s="88"/>
      <c r="M13" s="78"/>
      <c r="N13" s="77"/>
      <c r="O13" s="81"/>
      <c r="P13" s="77"/>
      <c r="Q13" s="78"/>
      <c r="R13" s="3">
        <f t="shared" si="0"/>
        <v>0.64583333333333337</v>
      </c>
      <c r="S13" s="3" t="str">
        <f t="shared" si="0"/>
        <v>-</v>
      </c>
      <c r="T13" s="12">
        <f t="shared" si="0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75"/>
      <c r="E14" s="76"/>
      <c r="F14" s="75"/>
      <c r="G14" s="76"/>
      <c r="H14" s="79"/>
      <c r="I14" s="80"/>
      <c r="J14" s="75"/>
      <c r="K14" s="76"/>
      <c r="L14" s="88"/>
      <c r="M14" s="78"/>
      <c r="N14" s="77"/>
      <c r="O14" s="81"/>
      <c r="P14" s="77"/>
      <c r="Q14" s="78"/>
      <c r="R14" s="3">
        <f t="shared" si="0"/>
        <v>0.66666666666666696</v>
      </c>
      <c r="S14" s="3" t="str">
        <f t="shared" si="0"/>
        <v>-</v>
      </c>
      <c r="T14" s="12">
        <f t="shared" si="0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75"/>
      <c r="E15" s="76"/>
      <c r="F15" s="75"/>
      <c r="G15" s="76"/>
      <c r="H15" s="75"/>
      <c r="I15" s="76"/>
      <c r="J15" s="75"/>
      <c r="K15" s="76"/>
      <c r="L15" s="75"/>
      <c r="M15" s="76"/>
      <c r="N15" s="77"/>
      <c r="O15" s="81"/>
      <c r="P15" s="77"/>
      <c r="Q15" s="78"/>
      <c r="R15" s="3">
        <f t="shared" si="0"/>
        <v>0.6875</v>
      </c>
      <c r="S15" s="3" t="str">
        <f t="shared" si="0"/>
        <v>-</v>
      </c>
      <c r="T15" s="12">
        <f t="shared" si="0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75"/>
      <c r="E16" s="76"/>
      <c r="F16" s="75"/>
      <c r="G16" s="76"/>
      <c r="H16" s="75"/>
      <c r="I16" s="76"/>
      <c r="J16" s="75"/>
      <c r="K16" s="76"/>
      <c r="L16" s="75"/>
      <c r="M16" s="76"/>
      <c r="N16" s="77"/>
      <c r="O16" s="81"/>
      <c r="P16" s="77"/>
      <c r="Q16" s="78"/>
      <c r="R16" s="3">
        <f t="shared" si="0"/>
        <v>0.70833333333333337</v>
      </c>
      <c r="S16" s="3" t="str">
        <f t="shared" si="0"/>
        <v>-</v>
      </c>
      <c r="T16" s="12">
        <f t="shared" si="0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75"/>
      <c r="E17" s="76"/>
      <c r="F17" s="75"/>
      <c r="G17" s="76"/>
      <c r="H17" s="75"/>
      <c r="I17" s="76"/>
      <c r="J17" s="75"/>
      <c r="K17" s="76"/>
      <c r="L17" s="75"/>
      <c r="M17" s="76"/>
      <c r="N17" s="77"/>
      <c r="O17" s="81"/>
      <c r="P17" s="77"/>
      <c r="Q17" s="78"/>
      <c r="R17" s="3">
        <f t="shared" si="0"/>
        <v>0.72916666666666663</v>
      </c>
      <c r="S17" s="3" t="str">
        <f t="shared" si="0"/>
        <v>-</v>
      </c>
      <c r="T17" s="12">
        <f t="shared" si="0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75"/>
      <c r="E18" s="76"/>
      <c r="F18" s="75"/>
      <c r="G18" s="76"/>
      <c r="H18" s="75"/>
      <c r="I18" s="76"/>
      <c r="J18" s="75"/>
      <c r="K18" s="76"/>
      <c r="L18" s="75"/>
      <c r="M18" s="76"/>
      <c r="N18" s="77"/>
      <c r="O18" s="81"/>
      <c r="P18" s="77"/>
      <c r="Q18" s="78"/>
      <c r="R18" s="3">
        <f t="shared" si="0"/>
        <v>0.75</v>
      </c>
      <c r="S18" s="3" t="str">
        <f t="shared" si="0"/>
        <v>-</v>
      </c>
      <c r="T18" s="12">
        <f t="shared" si="0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75"/>
      <c r="E19" s="76"/>
      <c r="F19" s="75"/>
      <c r="G19" s="76"/>
      <c r="H19" s="75"/>
      <c r="I19" s="76"/>
      <c r="J19" s="75"/>
      <c r="K19" s="76"/>
      <c r="L19" s="75"/>
      <c r="M19" s="76"/>
      <c r="N19" s="77"/>
      <c r="O19" s="81"/>
      <c r="P19" s="77"/>
      <c r="Q19" s="78"/>
      <c r="R19" s="3">
        <f t="shared" si="0"/>
        <v>0.77083333333333304</v>
      </c>
      <c r="S19" s="3" t="str">
        <f t="shared" si="0"/>
        <v>-</v>
      </c>
      <c r="T19" s="12">
        <f t="shared" si="0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75"/>
      <c r="E20" s="76"/>
      <c r="F20" s="75"/>
      <c r="G20" s="76"/>
      <c r="H20" s="75"/>
      <c r="I20" s="76"/>
      <c r="J20" s="75"/>
      <c r="K20" s="76"/>
      <c r="L20" s="75"/>
      <c r="M20" s="76"/>
      <c r="N20" s="77"/>
      <c r="O20" s="81"/>
      <c r="P20" s="77"/>
      <c r="Q20" s="78"/>
      <c r="R20" s="3">
        <f t="shared" si="0"/>
        <v>0.79166666666666596</v>
      </c>
      <c r="S20" s="3" t="str">
        <f t="shared" si="0"/>
        <v>-</v>
      </c>
      <c r="T20" s="12">
        <f t="shared" si="0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75"/>
      <c r="E21" s="76"/>
      <c r="F21" s="75"/>
      <c r="G21" s="76"/>
      <c r="H21" s="75"/>
      <c r="I21" s="76"/>
      <c r="J21" s="75"/>
      <c r="K21" s="76"/>
      <c r="L21" s="75"/>
      <c r="M21" s="76"/>
      <c r="N21" s="77"/>
      <c r="O21" s="81"/>
      <c r="P21" s="77"/>
      <c r="Q21" s="78"/>
      <c r="R21" s="3">
        <f t="shared" ref="R21:T24" si="1">A21</f>
        <v>0.812499999999999</v>
      </c>
      <c r="S21" s="3" t="str">
        <f t="shared" si="1"/>
        <v>-</v>
      </c>
      <c r="T21" s="12">
        <f t="shared" si="1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75"/>
      <c r="E22" s="76"/>
      <c r="F22" s="75"/>
      <c r="G22" s="76"/>
      <c r="H22" s="75"/>
      <c r="I22" s="76"/>
      <c r="J22" s="75"/>
      <c r="K22" s="76"/>
      <c r="L22" s="75"/>
      <c r="M22" s="76"/>
      <c r="N22" s="77"/>
      <c r="O22" s="81"/>
      <c r="P22" s="77"/>
      <c r="Q22" s="78"/>
      <c r="R22" s="3">
        <f t="shared" si="1"/>
        <v>0.83333333333333304</v>
      </c>
      <c r="S22" s="3" t="str">
        <f t="shared" si="1"/>
        <v>-</v>
      </c>
      <c r="T22" s="12">
        <f t="shared" si="1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75"/>
      <c r="E23" s="76"/>
      <c r="F23" s="75"/>
      <c r="G23" s="76"/>
      <c r="H23" s="75"/>
      <c r="I23" s="76"/>
      <c r="J23" s="75"/>
      <c r="K23" s="76"/>
      <c r="L23" s="75"/>
      <c r="M23" s="76"/>
      <c r="N23" s="77"/>
      <c r="O23" s="81"/>
      <c r="P23" s="77"/>
      <c r="Q23" s="78"/>
      <c r="R23" s="3">
        <f t="shared" si="1"/>
        <v>0.85416666666666596</v>
      </c>
      <c r="S23" s="3" t="str">
        <f t="shared" si="1"/>
        <v>-</v>
      </c>
      <c r="T23" s="12">
        <f t="shared" si="1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75"/>
      <c r="E24" s="76"/>
      <c r="F24" s="75"/>
      <c r="G24" s="76"/>
      <c r="H24" s="79"/>
      <c r="I24" s="80"/>
      <c r="J24" s="75"/>
      <c r="K24" s="76"/>
      <c r="L24" s="88"/>
      <c r="M24" s="78"/>
      <c r="N24" s="77"/>
      <c r="O24" s="81"/>
      <c r="P24" s="77"/>
      <c r="Q24" s="78"/>
      <c r="R24" s="3">
        <f t="shared" si="1"/>
        <v>0.874999999999999</v>
      </c>
      <c r="S24" s="3" t="str">
        <f t="shared" si="1"/>
        <v>-</v>
      </c>
      <c r="T24" s="12">
        <f t="shared" si="1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82"/>
      <c r="E25" s="83"/>
      <c r="F25" s="82"/>
      <c r="G25" s="83"/>
      <c r="H25" s="84"/>
      <c r="I25" s="85"/>
      <c r="J25" s="82"/>
      <c r="K25" s="83"/>
      <c r="L25" s="89"/>
      <c r="M25" s="87"/>
      <c r="N25" s="86"/>
      <c r="O25" s="90"/>
      <c r="P25" s="86"/>
      <c r="Q25" s="87"/>
      <c r="R25" s="49">
        <f>A25</f>
        <v>0.89583333333333204</v>
      </c>
      <c r="S25" s="49" t="str">
        <f>B25</f>
        <v>-</v>
      </c>
      <c r="T25" s="50">
        <f>C25</f>
        <v>0.91666666666666696</v>
      </c>
    </row>
  </sheetData>
  <mergeCells count="17">
    <mergeCell ref="L3:M3"/>
    <mergeCell ref="A1:T1"/>
    <mergeCell ref="L2:M2"/>
    <mergeCell ref="A2:C4"/>
    <mergeCell ref="D3:E3"/>
    <mergeCell ref="F3:G3"/>
    <mergeCell ref="H3:I3"/>
    <mergeCell ref="J3:K3"/>
    <mergeCell ref="D2:E2"/>
    <mergeCell ref="F2:G2"/>
    <mergeCell ref="H2:I2"/>
    <mergeCell ref="N3:O3"/>
    <mergeCell ref="J2:K2"/>
    <mergeCell ref="N2:O2"/>
    <mergeCell ref="P2:Q2"/>
    <mergeCell ref="R2:T4"/>
    <mergeCell ref="P3:Q3"/>
  </mergeCells>
  <phoneticPr fontId="23" type="noConversion"/>
  <conditionalFormatting sqref="A1:A2 D3 F3 H3 J3 L3 N3 P3">
    <cfRule type="cellIs" dxfId="515" priority="17" operator="equal">
      <formula>"VAPAA"</formula>
    </cfRule>
  </conditionalFormatting>
  <conditionalFormatting sqref="A1:A2 U1:IV65536 D3 F3 H3 J3 L3 N3 P3">
    <cfRule type="cellIs" dxfId="514" priority="16" operator="equal">
      <formula>"ALLIANSSI"</formula>
    </cfRule>
  </conditionalFormatting>
  <conditionalFormatting sqref="A5:C25">
    <cfRule type="cellIs" dxfId="513" priority="5" stopIfTrue="1" operator="equal">
      <formula>"VAPAA"</formula>
    </cfRule>
  </conditionalFormatting>
  <conditionalFormatting sqref="D5:G14">
    <cfRule type="cellIs" dxfId="512" priority="4" stopIfTrue="1" operator="equal">
      <formula>"VAPAA"</formula>
    </cfRule>
  </conditionalFormatting>
  <conditionalFormatting sqref="D4:Q4">
    <cfRule type="cellIs" dxfId="511" priority="12" operator="equal">
      <formula>"ALLIANSSI"</formula>
    </cfRule>
    <cfRule type="cellIs" dxfId="510" priority="13" operator="equal">
      <formula>"VAPAA"</formula>
    </cfRule>
  </conditionalFormatting>
  <conditionalFormatting sqref="D15:Q25">
    <cfRule type="cellIs" dxfId="509" priority="1" stopIfTrue="1" operator="equal">
      <formula>"VAPAA"</formula>
    </cfRule>
  </conditionalFormatting>
  <conditionalFormatting sqref="D2:R2 A26:T65536">
    <cfRule type="cellIs" dxfId="508" priority="19" operator="equal">
      <formula>"ALLIANSSI"</formula>
    </cfRule>
  </conditionalFormatting>
  <conditionalFormatting sqref="H5:Q7 H8:P8 H9:Q14">
    <cfRule type="cellIs" dxfId="507" priority="2" stopIfTrue="1" operator="equal">
      <formula>"VAPAA"</formula>
    </cfRule>
  </conditionalFormatting>
  <conditionalFormatting sqref="R5:T25">
    <cfRule type="cellIs" dxfId="506" priority="6" stopIfTrue="1" operator="equal">
      <formula>"VAPAA"</formula>
    </cfRule>
  </conditionalFormatting>
  <conditionalFormatting sqref="U1:IV1048576 D2:R2 A26:T65536">
    <cfRule type="cellIs" dxfId="505" priority="20" operator="equal">
      <formula>"VAPAA"</formula>
    </cfRule>
  </conditionalFormatting>
  <pageMargins left="0.7" right="0.7" top="0.75" bottom="0.75" header="0.3" footer="0.3"/>
  <pageSetup paperSize="9" scale="7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A34E-626F-41C8-AE39-5A8E166C33A1}">
  <sheetPr>
    <tabColor theme="4"/>
  </sheetPr>
  <dimension ref="A1:T31"/>
  <sheetViews>
    <sheetView zoomScaleNormal="100" workbookViewId="0">
      <selection activeCell="F14" sqref="F14:G15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.6640625" style="1" customWidth="1"/>
    <col min="5" max="5" width="10.33203125" style="1" customWidth="1"/>
    <col min="6" max="6" width="15.44140625" style="1" customWidth="1"/>
    <col min="7" max="7" width="16.33203125" style="1" bestFit="1" customWidth="1"/>
    <col min="8" max="8" width="10.88671875" style="1" customWidth="1"/>
    <col min="9" max="9" width="9" style="1" bestFit="1" customWidth="1"/>
    <col min="10" max="10" width="10.44140625" style="1" customWidth="1"/>
    <col min="11" max="11" width="10.33203125" style="1" customWidth="1"/>
    <col min="12" max="12" width="10.5546875" style="1" customWidth="1"/>
    <col min="13" max="13" width="9.33203125" style="1" customWidth="1"/>
    <col min="14" max="15" width="9" style="1" bestFit="1" customWidth="1"/>
    <col min="16" max="16" width="10.5546875" style="1" customWidth="1"/>
    <col min="17" max="17" width="11.33203125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17" style="1" bestFit="1" customWidth="1"/>
    <col min="22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77"/>
      <c r="K1" s="177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34" t="s">
        <v>3</v>
      </c>
      <c r="G2" s="135"/>
      <c r="H2" s="166" t="s">
        <v>4</v>
      </c>
      <c r="I2" s="159"/>
      <c r="J2" s="134" t="s">
        <v>5</v>
      </c>
      <c r="K2" s="135"/>
      <c r="L2" s="167" t="s">
        <v>6</v>
      </c>
      <c r="M2" s="135"/>
      <c r="N2" s="134" t="s">
        <v>7</v>
      </c>
      <c r="O2" s="160"/>
      <c r="P2" s="134" t="s">
        <v>8</v>
      </c>
      <c r="Q2" s="135"/>
      <c r="R2" s="149" t="s">
        <v>1</v>
      </c>
      <c r="S2" s="149"/>
      <c r="T2" s="150"/>
    </row>
    <row r="3" spans="1:20" x14ac:dyDescent="0.25">
      <c r="A3" s="151"/>
      <c r="B3" s="152"/>
      <c r="C3" s="153"/>
      <c r="D3" s="132"/>
      <c r="E3" s="136"/>
      <c r="F3" s="132"/>
      <c r="G3" s="136"/>
      <c r="H3" s="138"/>
      <c r="I3" s="138"/>
      <c r="J3" s="178"/>
      <c r="K3" s="179"/>
      <c r="L3" s="138"/>
      <c r="M3" s="133"/>
      <c r="N3" s="132"/>
      <c r="O3" s="176"/>
      <c r="P3" s="132"/>
      <c r="Q3" s="133"/>
      <c r="R3" s="152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5" t="s">
        <v>9</v>
      </c>
      <c r="I4" s="4" t="s">
        <v>10</v>
      </c>
      <c r="J4" s="7" t="s">
        <v>9</v>
      </c>
      <c r="K4" s="8" t="s">
        <v>10</v>
      </c>
      <c r="L4" s="5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5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ht="14.4" customHeight="1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36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/>
      <c r="G14" s="137"/>
      <c r="H14" s="69"/>
      <c r="I14" s="70"/>
      <c r="J14" s="139" t="s">
        <v>38</v>
      </c>
      <c r="K14" s="140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/>
      <c r="G15" s="137"/>
      <c r="H15" s="69"/>
      <c r="I15" s="70"/>
      <c r="J15" s="139" t="s">
        <v>38</v>
      </c>
      <c r="K15" s="140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91"/>
      <c r="G16" s="92"/>
      <c r="H16" s="101" t="s">
        <v>42</v>
      </c>
      <c r="I16" s="102" t="s">
        <v>43</v>
      </c>
      <c r="J16" s="139" t="s">
        <v>44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45</v>
      </c>
      <c r="G17" s="137"/>
      <c r="H17" s="100" t="s">
        <v>42</v>
      </c>
      <c r="I17" s="102" t="s">
        <v>43</v>
      </c>
      <c r="J17" s="139" t="s">
        <v>44</v>
      </c>
      <c r="K17" s="140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ref="R17:R24" si="3">A17</f>
        <v>0.72916666666666663</v>
      </c>
      <c r="S17" s="3" t="str">
        <f t="shared" ref="S17:S24" si="4">B17</f>
        <v>-</v>
      </c>
      <c r="T17" s="12">
        <f t="shared" ref="T17:T24" si="5">C17</f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30" t="s">
        <v>45</v>
      </c>
      <c r="G18" s="137"/>
      <c r="H18" s="103" t="s">
        <v>41</v>
      </c>
      <c r="I18" s="10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4"/>
        <v>-</v>
      </c>
      <c r="T18" s="12">
        <f t="shared" si="5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4"/>
        <v>-</v>
      </c>
      <c r="T19" s="12">
        <f t="shared" si="5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49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4"/>
        <v>-</v>
      </c>
      <c r="T20" s="12">
        <f t="shared" si="5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1"/>
      <c r="G21" s="92"/>
      <c r="H21" s="141" t="s">
        <v>46</v>
      </c>
      <c r="I21" s="142"/>
      <c r="J21" s="163" t="s">
        <v>48</v>
      </c>
      <c r="K21" s="164"/>
      <c r="L21" s="165" t="s">
        <v>49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4"/>
        <v>-</v>
      </c>
      <c r="T21" s="12">
        <f t="shared" si="5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29</v>
      </c>
      <c r="K22" s="137"/>
      <c r="L22" s="165" t="s">
        <v>49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4"/>
        <v>-</v>
      </c>
      <c r="T22" s="12">
        <f t="shared" si="5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29</v>
      </c>
      <c r="K23" s="137"/>
      <c r="L23" s="165" t="s">
        <v>49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4"/>
        <v>-</v>
      </c>
      <c r="T23" s="12">
        <f t="shared" si="5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7"/>
      <c r="G24" s="68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4"/>
        <v>-</v>
      </c>
      <c r="T24" s="12">
        <f t="shared" si="5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6" spans="1:20" ht="42" customHeight="1" x14ac:dyDescent="0.25">
      <c r="D26" s="175" t="s">
        <v>51</v>
      </c>
      <c r="E26" s="175"/>
      <c r="F26" s="174" t="s">
        <v>52</v>
      </c>
      <c r="G26" s="174"/>
      <c r="J26" s="144"/>
      <c r="K26" s="144"/>
      <c r="L26" s="174" t="s">
        <v>53</v>
      </c>
      <c r="M26" s="175"/>
      <c r="N26" s="149"/>
      <c r="O26" s="149"/>
    </row>
    <row r="27" spans="1:20" ht="15" customHeight="1" x14ac:dyDescent="0.25">
      <c r="D27" s="152"/>
      <c r="E27" s="152"/>
      <c r="F27" s="152"/>
      <c r="G27" s="152"/>
      <c r="M27" s="152"/>
      <c r="N27" s="152"/>
      <c r="Q27" s="152"/>
      <c r="R27" s="152"/>
      <c r="S27" s="152"/>
      <c r="T27" s="152"/>
    </row>
    <row r="28" spans="1:20" ht="15" customHeight="1" x14ac:dyDescent="0.25">
      <c r="D28" s="152"/>
      <c r="E28" s="152"/>
      <c r="N28" s="61"/>
      <c r="O28" s="61"/>
      <c r="R28" s="61"/>
      <c r="S28" s="61"/>
    </row>
    <row r="29" spans="1:20" ht="15" customHeight="1" x14ac:dyDescent="0.25">
      <c r="D29" s="152"/>
      <c r="E29" s="152"/>
      <c r="N29" s="61"/>
      <c r="O29" s="61"/>
      <c r="R29" s="61"/>
      <c r="S29" s="61"/>
    </row>
    <row r="30" spans="1:20" x14ac:dyDescent="0.25">
      <c r="N30" s="61"/>
      <c r="O30" s="61"/>
      <c r="R30" s="61"/>
      <c r="S30" s="61"/>
    </row>
    <row r="31" spans="1:20" ht="15" customHeight="1" x14ac:dyDescent="0.25">
      <c r="E31" s="152"/>
      <c r="F31" s="152"/>
      <c r="G31" s="152"/>
      <c r="H31" s="152"/>
      <c r="J31" s="152"/>
      <c r="K31" s="152"/>
      <c r="L31" s="152"/>
      <c r="M31" s="152"/>
      <c r="N31" s="152"/>
      <c r="R31" s="152"/>
      <c r="S31" s="152"/>
    </row>
  </sheetData>
  <mergeCells count="71">
    <mergeCell ref="P7:Q7"/>
    <mergeCell ref="P20:Q20"/>
    <mergeCell ref="P21:Q21"/>
    <mergeCell ref="P12:Q12"/>
    <mergeCell ref="P13:Q13"/>
    <mergeCell ref="P14:Q14"/>
    <mergeCell ref="P15:Q15"/>
    <mergeCell ref="F14:G14"/>
    <mergeCell ref="F15:G15"/>
    <mergeCell ref="J14:K14"/>
    <mergeCell ref="J15:K15"/>
    <mergeCell ref="L18:M18"/>
    <mergeCell ref="L17:M17"/>
    <mergeCell ref="J16:K16"/>
    <mergeCell ref="J17:K17"/>
    <mergeCell ref="F17:G17"/>
    <mergeCell ref="F18:G18"/>
    <mergeCell ref="J18:K18"/>
    <mergeCell ref="A1:T1"/>
    <mergeCell ref="A2:C4"/>
    <mergeCell ref="D2:E2"/>
    <mergeCell ref="F2:G2"/>
    <mergeCell ref="H2:I2"/>
    <mergeCell ref="J2:K2"/>
    <mergeCell ref="D3:E3"/>
    <mergeCell ref="F3:G3"/>
    <mergeCell ref="H3:I3"/>
    <mergeCell ref="J3:K3"/>
    <mergeCell ref="R31:S31"/>
    <mergeCell ref="L3:M3"/>
    <mergeCell ref="N3:O3"/>
    <mergeCell ref="L2:M2"/>
    <mergeCell ref="N2:O2"/>
    <mergeCell ref="P2:Q2"/>
    <mergeCell ref="P3:Q3"/>
    <mergeCell ref="M27:N27"/>
    <mergeCell ref="R2:T4"/>
    <mergeCell ref="M31:N31"/>
    <mergeCell ref="Q27:T27"/>
    <mergeCell ref="L24:M24"/>
    <mergeCell ref="L21:M21"/>
    <mergeCell ref="L22:M22"/>
    <mergeCell ref="L23:M23"/>
    <mergeCell ref="L26:M26"/>
    <mergeCell ref="E31:H31"/>
    <mergeCell ref="D29:E29"/>
    <mergeCell ref="D27:G27"/>
    <mergeCell ref="D28:E28"/>
    <mergeCell ref="J31:L31"/>
    <mergeCell ref="N26:O26"/>
    <mergeCell ref="D22:E22"/>
    <mergeCell ref="D23:E23"/>
    <mergeCell ref="L19:M19"/>
    <mergeCell ref="L20:M20"/>
    <mergeCell ref="F26:G26"/>
    <mergeCell ref="J26:K26"/>
    <mergeCell ref="D26:E26"/>
    <mergeCell ref="J19:K19"/>
    <mergeCell ref="J20:K20"/>
    <mergeCell ref="J21:K21"/>
    <mergeCell ref="J22:K22"/>
    <mergeCell ref="J23:K23"/>
    <mergeCell ref="H21:I21"/>
    <mergeCell ref="H22:I22"/>
    <mergeCell ref="D18:E18"/>
    <mergeCell ref="D19:E19"/>
    <mergeCell ref="D20:E20"/>
    <mergeCell ref="H20:I20"/>
    <mergeCell ref="D21:E21"/>
    <mergeCell ref="F19:G19"/>
    <mergeCell ref="F20:G20"/>
  </mergeCells>
  <phoneticPr fontId="27" type="noConversion"/>
  <conditionalFormatting sqref="A1:A2">
    <cfRule type="cellIs" dxfId="504" priority="11" operator="equal">
      <formula>"ALLIANSSI"</formula>
    </cfRule>
    <cfRule type="cellIs" dxfId="503" priority="12" operator="equal">
      <formula>"VAPAA"</formula>
    </cfRule>
  </conditionalFormatting>
  <conditionalFormatting sqref="D3 F3 H3 J3 L3 N3 P3 A26:D29 R28:T30 A30:M30">
    <cfRule type="cellIs" dxfId="502" priority="47" operator="equal">
      <formula>"VAPAA"</formula>
    </cfRule>
  </conditionalFormatting>
  <conditionalFormatting sqref="D5:G12 A5:C25 I9:Q9 H10:Q11 H12:P12 F13:G13 I13:P13 D13:E15 P14:P15 D16:G16 L16:M16 I16:J17 P16:Q19 D17:F17 H18:I19 F18:F20 D18:D23 J20:J22 F21:G22 F23:J23">
    <cfRule type="cellIs" dxfId="501" priority="41" stopIfTrue="1" operator="equal">
      <formula>"VAPAA"</formula>
    </cfRule>
  </conditionalFormatting>
  <conditionalFormatting sqref="D4:Q4">
    <cfRule type="cellIs" dxfId="500" priority="42" operator="equal">
      <formula>"ALLIANSSI"</formula>
    </cfRule>
    <cfRule type="cellIs" dxfId="499" priority="43" operator="equal">
      <formula>"VAPAA"</formula>
    </cfRule>
  </conditionalFormatting>
  <conditionalFormatting sqref="F14:F15">
    <cfRule type="cellIs" dxfId="498" priority="3" stopIfTrue="1" operator="equal">
      <formula>"VAPAA"</formula>
    </cfRule>
  </conditionalFormatting>
  <conditionalFormatting sqref="H20:H22">
    <cfRule type="cellIs" dxfId="497" priority="1" stopIfTrue="1" operator="equal">
      <formula>"VAPAA"</formula>
    </cfRule>
  </conditionalFormatting>
  <conditionalFormatting sqref="H5:Q6 H7:P8 H13:H14 I14 M14:O14 L14:L15 H15:I15 D24:Q25">
    <cfRule type="cellIs" dxfId="496" priority="8" stopIfTrue="1" operator="equal">
      <formula>"VAPAA"</formula>
    </cfRule>
  </conditionalFormatting>
  <conditionalFormatting sqref="J14:J15">
    <cfRule type="cellIs" dxfId="495" priority="2" stopIfTrue="1" operator="equal">
      <formula>"VAPAA"</formula>
    </cfRule>
  </conditionalFormatting>
  <conditionalFormatting sqref="M15 L17:L24">
    <cfRule type="cellIs" dxfId="494" priority="10" stopIfTrue="1" operator="equal">
      <formula>"VAPAA"</formula>
    </cfRule>
  </conditionalFormatting>
  <conditionalFormatting sqref="N15:O19 N20:P21 N22:Q23">
    <cfRule type="cellIs" dxfId="493" priority="7" stopIfTrue="1" operator="equal">
      <formula>"VAPAA"</formula>
    </cfRule>
  </conditionalFormatting>
  <conditionalFormatting sqref="R5:T25 U16:W22">
    <cfRule type="cellIs" dxfId="492" priority="48" stopIfTrue="1" operator="equal">
      <formula>"VAPAA"</formula>
    </cfRule>
  </conditionalFormatting>
  <conditionalFormatting sqref="U6:W13 U14:V15">
    <cfRule type="cellIs" dxfId="491" priority="19" stopIfTrue="1" operator="equal">
      <formula>"VAPAA"</formula>
    </cfRule>
    <cfRule type="cellIs" dxfId="490" priority="20" operator="equal">
      <formula>"ALLIANSSI"</formula>
    </cfRule>
    <cfRule type="cellIs" dxfId="489" priority="21" operator="equal">
      <formula>"VAPAA"</formula>
    </cfRule>
  </conditionalFormatting>
  <conditionalFormatting sqref="U16:W65536 D2:R2 X6:IV65536 F26 J26 L26 N26 P26:T26 H27:I27 L27:M27 O27:Q27 F28:M29 A31:E31 I31:J31 M31 O31 R31 T31:T32 A32:T65536">
    <cfRule type="cellIs" dxfId="488" priority="49" operator="equal">
      <formula>"ALLIANSSI"</formula>
    </cfRule>
  </conditionalFormatting>
  <conditionalFormatting sqref="U16:W65536 U1:IV5 D2:R2 X6:IV65536 F26 J26 L26 N26 P26:T26 H27:I27 L27:M27 O27:Q27 F28:M29 A31:E31 I31:J31 M31 O31 R31 T31:T32 A32:T65536">
    <cfRule type="cellIs" dxfId="487" priority="50" operator="equal">
      <formula>"VAPAA"</formula>
    </cfRule>
  </conditionalFormatting>
  <conditionalFormatting sqref="U1:IV5 D3 F3 H3 J3 L3 N3 P3 A26:D29 R28:T30 A30:M30">
    <cfRule type="cellIs" dxfId="486" priority="46" operator="equal">
      <formula>"ALLIANSSI"</formula>
    </cfRule>
  </conditionalFormatting>
  <pageMargins left="0.7" right="0.7" top="0.75" bottom="0.75" header="0.3" footer="0.3"/>
  <pageSetup paperSize="9" scale="64" orientation="landscape" horizontalDpi="360" verticalDpi="360" r:id="rId1"/>
  <rowBreaks count="1" manualBreakCount="1">
    <brk id="51" max="22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625C7-6B98-4C94-9D3E-5C7D8E30C78A}">
  <dimension ref="A1:T31"/>
  <sheetViews>
    <sheetView zoomScaleNormal="100" workbookViewId="0">
      <selection activeCell="J19" sqref="J19:K19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7" width="12.88671875" style="1" customWidth="1"/>
    <col min="8" max="11" width="11" style="1" customWidth="1"/>
    <col min="12" max="12" width="12.33203125" style="1" customWidth="1"/>
    <col min="13" max="13" width="11.66406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21" width="17" style="1" bestFit="1" customWidth="1"/>
    <col min="22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9" t="s">
        <v>1</v>
      </c>
      <c r="S2" s="149"/>
      <c r="T2" s="150"/>
    </row>
    <row r="3" spans="1:20" x14ac:dyDescent="0.25">
      <c r="A3" s="151"/>
      <c r="B3" s="152"/>
      <c r="C3" s="153"/>
      <c r="D3" s="132">
        <v>46111</v>
      </c>
      <c r="E3" s="136"/>
      <c r="F3" s="132">
        <f>D3+1</f>
        <v>46112</v>
      </c>
      <c r="G3" s="138"/>
      <c r="H3" s="132">
        <f>F3+1</f>
        <v>46113</v>
      </c>
      <c r="I3" s="136"/>
      <c r="J3" s="132">
        <f>H3+1</f>
        <v>46114</v>
      </c>
      <c r="K3" s="138"/>
      <c r="L3" s="132">
        <f>J3+1</f>
        <v>46115</v>
      </c>
      <c r="M3" s="136"/>
      <c r="N3" s="132">
        <f>L3+1</f>
        <v>46116</v>
      </c>
      <c r="O3" s="136"/>
      <c r="P3" s="132">
        <f>N3+1</f>
        <v>46117</v>
      </c>
      <c r="Q3" s="136"/>
      <c r="R3" s="152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5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T20" si="0">A5</f>
        <v>0.33333333333333331</v>
      </c>
      <c r="S5" s="3" t="str">
        <f t="shared" si="0"/>
        <v>-</v>
      </c>
      <c r="T5" s="12">
        <f t="shared" si="0"/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0"/>
        <v>-</v>
      </c>
      <c r="T6" s="12">
        <f t="shared" si="0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/>
      <c r="Q7" s="131"/>
      <c r="R7" s="3">
        <f t="shared" si="0"/>
        <v>0.41666666666666702</v>
      </c>
      <c r="S7" s="3" t="str">
        <f t="shared" si="0"/>
        <v>-</v>
      </c>
      <c r="T7" s="12">
        <f t="shared" si="0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0"/>
        <v>-</v>
      </c>
      <c r="T8" s="12">
        <f t="shared" si="0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0"/>
        <v>-</v>
      </c>
      <c r="T9" s="12">
        <f t="shared" si="0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0"/>
        <v>-</v>
      </c>
      <c r="T10" s="12">
        <f t="shared" si="0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0"/>
        <v>-</v>
      </c>
      <c r="T11" s="12">
        <f t="shared" si="0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0"/>
        <v>-</v>
      </c>
      <c r="T12" s="12">
        <f t="shared" si="0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0"/>
        <v>-</v>
      </c>
      <c r="T13" s="12">
        <f t="shared" si="0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67"/>
      <c r="G14" s="68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0"/>
        <v>-</v>
      </c>
      <c r="T14" s="12">
        <f t="shared" si="0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67"/>
      <c r="G15" s="68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0"/>
        <v>-</v>
      </c>
      <c r="T15" s="12">
        <f t="shared" si="0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2"/>
      <c r="H16" s="101" t="s">
        <v>42</v>
      </c>
      <c r="I16" s="102" t="s">
        <v>43</v>
      </c>
      <c r="J16" s="139"/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0"/>
        <v>-</v>
      </c>
      <c r="T16" s="12">
        <f t="shared" si="0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41" t="s">
        <v>46</v>
      </c>
      <c r="G17" s="142"/>
      <c r="H17" s="100" t="s">
        <v>42</v>
      </c>
      <c r="I17" s="102" t="s">
        <v>43</v>
      </c>
      <c r="J17" s="139"/>
      <c r="K17" s="140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si="0"/>
        <v>0.72916666666666663</v>
      </c>
      <c r="S17" s="3" t="str">
        <f t="shared" si="0"/>
        <v>-</v>
      </c>
      <c r="T17" s="12">
        <f t="shared" si="0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41" t="s">
        <v>46</v>
      </c>
      <c r="G18" s="142"/>
      <c r="H18" s="103" t="s">
        <v>41</v>
      </c>
      <c r="I18" s="10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0"/>
        <v>0.75</v>
      </c>
      <c r="S18" s="3" t="str">
        <f t="shared" si="0"/>
        <v>-</v>
      </c>
      <c r="T18" s="12">
        <f t="shared" si="0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0"/>
        <v>0.77083333333333304</v>
      </c>
      <c r="S19" s="3" t="str">
        <f t="shared" si="0"/>
        <v>-</v>
      </c>
      <c r="T19" s="12">
        <f t="shared" si="0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0"/>
        <v>0.79166666666666596</v>
      </c>
      <c r="S20" s="3" t="str">
        <f t="shared" si="0"/>
        <v>-</v>
      </c>
      <c r="T20" s="12">
        <f t="shared" si="0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92"/>
      <c r="H21" s="141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ref="R21:T24" si="1">A21</f>
        <v>0.812499999999999</v>
      </c>
      <c r="S21" s="3" t="str">
        <f t="shared" si="1"/>
        <v>-</v>
      </c>
      <c r="T21" s="12">
        <f t="shared" si="1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1"/>
        <v>0.83333333333333304</v>
      </c>
      <c r="S22" s="3" t="str">
        <f t="shared" si="1"/>
        <v>-</v>
      </c>
      <c r="T22" s="12">
        <f t="shared" si="1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1"/>
        <v>0.85416666666666596</v>
      </c>
      <c r="S23" s="3" t="str">
        <f t="shared" si="1"/>
        <v>-</v>
      </c>
      <c r="T23" s="12">
        <f t="shared" si="1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7"/>
      <c r="G24" s="68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1"/>
        <v>0.874999999999999</v>
      </c>
      <c r="S24" s="3" t="str">
        <f t="shared" si="1"/>
        <v>-</v>
      </c>
      <c r="T24" s="12">
        <f t="shared" si="1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7" spans="1:20" ht="15" customHeight="1" x14ac:dyDescent="0.25">
      <c r="D27" s="152"/>
      <c r="E27" s="152"/>
      <c r="F27" s="152"/>
      <c r="G27" s="152"/>
      <c r="I27" s="152"/>
      <c r="J27" s="152"/>
      <c r="N27" s="143"/>
      <c r="O27" s="144"/>
      <c r="Q27" s="152"/>
      <c r="R27" s="152"/>
      <c r="S27" s="152"/>
      <c r="T27" s="152"/>
    </row>
    <row r="28" spans="1:20" ht="15" customHeight="1" x14ac:dyDescent="0.25">
      <c r="D28" s="152"/>
      <c r="E28" s="152"/>
      <c r="N28" s="144"/>
      <c r="O28" s="144"/>
      <c r="P28" s="61"/>
      <c r="Q28" s="61"/>
      <c r="R28" s="61"/>
      <c r="S28" s="61"/>
    </row>
    <row r="29" spans="1:20" ht="15" customHeight="1" x14ac:dyDescent="0.25">
      <c r="D29" s="152"/>
      <c r="E29" s="152"/>
      <c r="N29" s="144"/>
      <c r="O29" s="144"/>
      <c r="P29" s="61"/>
      <c r="Q29" s="61"/>
      <c r="R29" s="61"/>
      <c r="S29" s="61"/>
    </row>
    <row r="30" spans="1:20" x14ac:dyDescent="0.25">
      <c r="N30" s="144"/>
      <c r="O30" s="144"/>
      <c r="P30" s="61"/>
      <c r="Q30" s="61"/>
      <c r="R30" s="61"/>
      <c r="S30" s="61"/>
    </row>
    <row r="31" spans="1:20" ht="15" customHeight="1" x14ac:dyDescent="0.25">
      <c r="E31" s="152"/>
      <c r="F31" s="152"/>
      <c r="G31" s="152"/>
      <c r="H31" s="152"/>
      <c r="J31" s="152"/>
      <c r="K31" s="152"/>
      <c r="L31" s="152"/>
      <c r="M31" s="152"/>
      <c r="N31" s="152"/>
      <c r="R31" s="152"/>
      <c r="S31" s="152"/>
    </row>
  </sheetData>
  <mergeCells count="66">
    <mergeCell ref="D23:E23"/>
    <mergeCell ref="J23:K23"/>
    <mergeCell ref="L23:M23"/>
    <mergeCell ref="L24:M24"/>
    <mergeCell ref="D21:E21"/>
    <mergeCell ref="J21:K21"/>
    <mergeCell ref="L21:M21"/>
    <mergeCell ref="H21:I21"/>
    <mergeCell ref="H22:I22"/>
    <mergeCell ref="P21:Q21"/>
    <mergeCell ref="D22:E22"/>
    <mergeCell ref="J22:K22"/>
    <mergeCell ref="L22:M22"/>
    <mergeCell ref="D20:E20"/>
    <mergeCell ref="F20:G20"/>
    <mergeCell ref="J20:K20"/>
    <mergeCell ref="L20:M20"/>
    <mergeCell ref="P20:Q20"/>
    <mergeCell ref="H20:I20"/>
    <mergeCell ref="D18:E18"/>
    <mergeCell ref="F18:G18"/>
    <mergeCell ref="J18:K18"/>
    <mergeCell ref="L18:M18"/>
    <mergeCell ref="D19:E19"/>
    <mergeCell ref="F19:G19"/>
    <mergeCell ref="J19:K19"/>
    <mergeCell ref="L19:M19"/>
    <mergeCell ref="J15:K15"/>
    <mergeCell ref="P15:Q15"/>
    <mergeCell ref="J16:K16"/>
    <mergeCell ref="F17:G17"/>
    <mergeCell ref="J17:K17"/>
    <mergeCell ref="L17:M17"/>
    <mergeCell ref="F16:G16"/>
    <mergeCell ref="P7:Q7"/>
    <mergeCell ref="P12:Q12"/>
    <mergeCell ref="P13:Q13"/>
    <mergeCell ref="J14:K14"/>
    <mergeCell ref="P14:Q14"/>
    <mergeCell ref="R31:S31"/>
    <mergeCell ref="N27:O30"/>
    <mergeCell ref="A1:T1"/>
    <mergeCell ref="D2:E2"/>
    <mergeCell ref="F2:G2"/>
    <mergeCell ref="H2:I2"/>
    <mergeCell ref="D3:E3"/>
    <mergeCell ref="F3:G3"/>
    <mergeCell ref="J2:K2"/>
    <mergeCell ref="A2:C4"/>
    <mergeCell ref="N2:O2"/>
    <mergeCell ref="P2:Q2"/>
    <mergeCell ref="P3:Q3"/>
    <mergeCell ref="L2:M2"/>
    <mergeCell ref="Q27:T27"/>
    <mergeCell ref="D28:E28"/>
    <mergeCell ref="L3:M3"/>
    <mergeCell ref="R2:T4"/>
    <mergeCell ref="N3:O3"/>
    <mergeCell ref="H3:I3"/>
    <mergeCell ref="J3:K3"/>
    <mergeCell ref="E31:H31"/>
    <mergeCell ref="J31:L31"/>
    <mergeCell ref="M31:N31"/>
    <mergeCell ref="D27:G27"/>
    <mergeCell ref="I27:J27"/>
    <mergeCell ref="D29:E29"/>
  </mergeCells>
  <conditionalFormatting sqref="A1:A2">
    <cfRule type="cellIs" dxfId="485" priority="33" operator="equal">
      <formula>"ALLIANSSI"</formula>
    </cfRule>
    <cfRule type="cellIs" dxfId="484" priority="34" operator="equal">
      <formula>"VAPAA"</formula>
    </cfRule>
  </conditionalFormatting>
  <conditionalFormatting sqref="A5:C25">
    <cfRule type="cellIs" dxfId="483" priority="38" stopIfTrue="1" operator="equal">
      <formula>"VAPAA"</formula>
    </cfRule>
  </conditionalFormatting>
  <conditionalFormatting sqref="D3 F3 H3 J3 L3 N3 P3 A27:D29 R28:T30 A30:M30">
    <cfRule type="cellIs" dxfId="482" priority="42" operator="equal">
      <formula>"VAPAA"</formula>
    </cfRule>
  </conditionalFormatting>
  <conditionalFormatting sqref="D5:G12 I9:Q9 H10:Q11 H12:P12 I13:P13 F13:G15 D13:E17 P14:P15 L16:M16 I16:J17 P16:Q19 H18:I19 D18:D23 J20:J22 F21:G22 F23:J23">
    <cfRule type="cellIs" dxfId="481" priority="8" stopIfTrue="1" operator="equal">
      <formula>"VAPAA"</formula>
    </cfRule>
  </conditionalFormatting>
  <conditionalFormatting sqref="D4:Q4">
    <cfRule type="cellIs" dxfId="480" priority="26" operator="equal">
      <formula>"ALLIANSSI"</formula>
    </cfRule>
    <cfRule type="cellIs" dxfId="479" priority="27" operator="equal">
      <formula>"VAPAA"</formula>
    </cfRule>
  </conditionalFormatting>
  <conditionalFormatting sqref="F16:F20">
    <cfRule type="cellIs" dxfId="478" priority="2" stopIfTrue="1" operator="equal">
      <formula>"VAPAA"</formula>
    </cfRule>
  </conditionalFormatting>
  <conditionalFormatting sqref="H20:H22">
    <cfRule type="cellIs" dxfId="477" priority="1" stopIfTrue="1" operator="equal">
      <formula>"VAPAA"</formula>
    </cfRule>
  </conditionalFormatting>
  <conditionalFormatting sqref="H5:Q6 H7:P8 H13:H14 I14 M14:O14 L14:L15 H15:I15 D24:Q25">
    <cfRule type="cellIs" dxfId="476" priority="6" stopIfTrue="1" operator="equal">
      <formula>"VAPAA"</formula>
    </cfRule>
  </conditionalFormatting>
  <conditionalFormatting sqref="J14:J15">
    <cfRule type="cellIs" dxfId="475" priority="3" stopIfTrue="1" operator="equal">
      <formula>"VAPAA"</formula>
    </cfRule>
  </conditionalFormatting>
  <conditionalFormatting sqref="M15 L17:L24">
    <cfRule type="cellIs" dxfId="474" priority="7" stopIfTrue="1" operator="equal">
      <formula>"VAPAA"</formula>
    </cfRule>
  </conditionalFormatting>
  <conditionalFormatting sqref="N15:O19 N20:P21 N22:Q23">
    <cfRule type="cellIs" dxfId="473" priority="5" stopIfTrue="1" operator="equal">
      <formula>"VAPAA"</formula>
    </cfRule>
  </conditionalFormatting>
  <conditionalFormatting sqref="R5:T25 U16:W22">
    <cfRule type="cellIs" dxfId="472" priority="43" stopIfTrue="1" operator="equal">
      <formula>"VAPAA"</formula>
    </cfRule>
  </conditionalFormatting>
  <conditionalFormatting sqref="U6:W13 U14:V15">
    <cfRule type="cellIs" dxfId="471" priority="35" stopIfTrue="1" operator="equal">
      <formula>"VAPAA"</formula>
    </cfRule>
    <cfRule type="cellIs" dxfId="470" priority="36" operator="equal">
      <formula>"ALLIANSSI"</formula>
    </cfRule>
    <cfRule type="cellIs" dxfId="469" priority="37" operator="equal">
      <formula>"VAPAA"</formula>
    </cfRule>
  </conditionalFormatting>
  <conditionalFormatting sqref="U16:W65536 D2:R2 X6:IV65536 A26:T26 H27:I27 L27:M27 P27:Q27 F28:M29 A31:E31 I31:J31 M31 O31 R31 T31:T65536 A32:S65536">
    <cfRule type="cellIs" dxfId="468" priority="44" operator="equal">
      <formula>"ALLIANSSI"</formula>
    </cfRule>
  </conditionalFormatting>
  <conditionalFormatting sqref="U16:W65536 U1:IV5 D2:R2 X6:IV65536 A26:T26 H27:I27 L27:M27 P27:Q27 F28:M29 A31:E31 I31:J31 M31 O31 R31 T31:T65536 A32:S65536">
    <cfRule type="cellIs" dxfId="467" priority="45" operator="equal">
      <formula>"VAPAA"</formula>
    </cfRule>
  </conditionalFormatting>
  <conditionalFormatting sqref="U1:IV5 D3 F3 H3 J3 L3 N3 P3 A27:D29 R28:T30 A30:M30">
    <cfRule type="cellIs" dxfId="466" priority="41" operator="equal">
      <formula>"ALLIANSSI"</formula>
    </cfRule>
  </conditionalFormatting>
  <pageMargins left="0.7" right="0.7" top="0.75" bottom="0.75" header="0.3" footer="0.3"/>
  <pageSetup paperSize="9" scale="7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D33C-F95D-44B7-8E76-F7DD37C2A5FE}">
  <dimension ref="A1:T31"/>
  <sheetViews>
    <sheetView zoomScaleNormal="100" workbookViewId="0">
      <selection activeCell="I17" sqref="I1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7" width="11.109375" style="1" customWidth="1"/>
    <col min="8" max="9" width="14.33203125" style="1" customWidth="1"/>
    <col min="10" max="10" width="11.109375" style="1" customWidth="1"/>
    <col min="11" max="11" width="11.88671875" style="1" customWidth="1"/>
    <col min="12" max="12" width="12.5546875" style="1" customWidth="1"/>
    <col min="13" max="13" width="12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77"/>
      <c r="E1" s="177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49"/>
      <c r="D2" s="180" t="s">
        <v>2</v>
      </c>
      <c r="E2" s="181"/>
      <c r="F2" s="166" t="s">
        <v>3</v>
      </c>
      <c r="G2" s="159"/>
      <c r="H2" s="134" t="s">
        <v>4</v>
      </c>
      <c r="I2" s="135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2"/>
      <c r="D3" s="182">
        <f>'Koips tekonurmi VKO 14'!P3+1</f>
        <v>46118</v>
      </c>
      <c r="E3" s="183"/>
      <c r="F3" s="138">
        <f>D3+1</f>
        <v>46119</v>
      </c>
      <c r="G3" s="138"/>
      <c r="H3" s="132">
        <f>F3+1</f>
        <v>46120</v>
      </c>
      <c r="I3" s="136"/>
      <c r="J3" s="132">
        <f>H3+1</f>
        <v>46121</v>
      </c>
      <c r="K3" s="136"/>
      <c r="L3" s="132">
        <f>J3+1</f>
        <v>46122</v>
      </c>
      <c r="M3" s="136"/>
      <c r="N3" s="132">
        <f>L3+1</f>
        <v>46123</v>
      </c>
      <c r="O3" s="133"/>
      <c r="P3" s="132">
        <f>N3+1</f>
        <v>46124</v>
      </c>
      <c r="Q3" s="133"/>
      <c r="R3" s="151"/>
      <c r="S3" s="152"/>
      <c r="T3" s="153"/>
    </row>
    <row r="4" spans="1:20" x14ac:dyDescent="0.25">
      <c r="A4" s="154"/>
      <c r="B4" s="155"/>
      <c r="C4" s="155"/>
      <c r="D4" s="64" t="s">
        <v>9</v>
      </c>
      <c r="E4" s="65" t="s">
        <v>10</v>
      </c>
      <c r="F4" s="5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93"/>
      <c r="Q7" s="94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184" t="s">
        <v>56</v>
      </c>
      <c r="I10" s="185"/>
      <c r="J10" s="67"/>
      <c r="K10" s="68"/>
      <c r="L10" s="71"/>
      <c r="M10" s="72"/>
      <c r="N10" s="73"/>
      <c r="O10" s="74"/>
      <c r="P10" s="73"/>
      <c r="Q10" s="72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186" t="s">
        <v>57</v>
      </c>
      <c r="I11" s="187"/>
      <c r="J11" s="67"/>
      <c r="K11" s="68"/>
      <c r="L11" s="71"/>
      <c r="M11" s="72"/>
      <c r="N11" s="73"/>
      <c r="O11" s="74"/>
      <c r="P11" s="73"/>
      <c r="Q11" s="7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186" t="s">
        <v>58</v>
      </c>
      <c r="I12" s="187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67"/>
      <c r="G14" s="68"/>
      <c r="H14" s="69"/>
      <c r="I14" s="70"/>
      <c r="J14" s="130" t="s">
        <v>54</v>
      </c>
      <c r="K14" s="137"/>
      <c r="L14" s="67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67"/>
      <c r="G15" s="68"/>
      <c r="H15" s="69"/>
      <c r="I15" s="70"/>
      <c r="J15" s="130" t="s">
        <v>54</v>
      </c>
      <c r="K15" s="137"/>
      <c r="L15" s="67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2"/>
      <c r="H16" s="101" t="s">
        <v>42</v>
      </c>
      <c r="I16" s="102" t="s">
        <v>43</v>
      </c>
      <c r="J16" s="139"/>
      <c r="K16" s="140"/>
      <c r="L16" s="67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41" t="s">
        <v>46</v>
      </c>
      <c r="G17" s="142"/>
      <c r="H17" s="100" t="s">
        <v>42</v>
      </c>
      <c r="I17" s="102" t="s">
        <v>43</v>
      </c>
      <c r="J17" s="139"/>
      <c r="K17" s="140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41" t="s">
        <v>46</v>
      </c>
      <c r="G18" s="142"/>
      <c r="H18" s="103" t="s">
        <v>41</v>
      </c>
      <c r="I18" s="10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92"/>
      <c r="H21" s="141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50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50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7"/>
      <c r="G24" s="68"/>
      <c r="H24" s="69"/>
      <c r="I24" s="70"/>
      <c r="J24" s="67"/>
      <c r="K24" s="68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7" spans="1:20" x14ac:dyDescent="0.25">
      <c r="J27" s="188" t="s">
        <v>59</v>
      </c>
      <c r="K27" s="188"/>
    </row>
    <row r="28" spans="1:20" x14ac:dyDescent="0.25">
      <c r="J28" s="188"/>
      <c r="K28" s="188"/>
      <c r="R28" s="61"/>
      <c r="S28" s="61"/>
    </row>
    <row r="29" spans="1:20" x14ac:dyDescent="0.25">
      <c r="J29" s="188"/>
      <c r="K29" s="188"/>
      <c r="R29" s="61"/>
      <c r="S29" s="61"/>
    </row>
    <row r="30" spans="1:20" x14ac:dyDescent="0.25">
      <c r="R30" s="61"/>
      <c r="S30" s="61"/>
    </row>
    <row r="31" spans="1:20" x14ac:dyDescent="0.25">
      <c r="R31" s="152"/>
      <c r="S31" s="152"/>
    </row>
  </sheetData>
  <mergeCells count="59">
    <mergeCell ref="H21:I21"/>
    <mergeCell ref="H22:I22"/>
    <mergeCell ref="P12:Q12"/>
    <mergeCell ref="P13:Q13"/>
    <mergeCell ref="P14:Q14"/>
    <mergeCell ref="P15:Q15"/>
    <mergeCell ref="P20:Q20"/>
    <mergeCell ref="H12:I12"/>
    <mergeCell ref="D22:E22"/>
    <mergeCell ref="D23:E23"/>
    <mergeCell ref="J14:K14"/>
    <mergeCell ref="J15:K15"/>
    <mergeCell ref="J16:K16"/>
    <mergeCell ref="J17:K17"/>
    <mergeCell ref="J18:K18"/>
    <mergeCell ref="J19:K19"/>
    <mergeCell ref="J20:K20"/>
    <mergeCell ref="J21:K21"/>
    <mergeCell ref="D19:E19"/>
    <mergeCell ref="F19:G19"/>
    <mergeCell ref="D20:E20"/>
    <mergeCell ref="F20:G20"/>
    <mergeCell ref="D21:E21"/>
    <mergeCell ref="H20:I20"/>
    <mergeCell ref="R31:S31"/>
    <mergeCell ref="J22:K22"/>
    <mergeCell ref="J23:K23"/>
    <mergeCell ref="J27:K29"/>
    <mergeCell ref="L17:M17"/>
    <mergeCell ref="L18:M18"/>
    <mergeCell ref="L19:M19"/>
    <mergeCell ref="L20:M20"/>
    <mergeCell ref="L21:M21"/>
    <mergeCell ref="L22:M22"/>
    <mergeCell ref="L23:M23"/>
    <mergeCell ref="P21:Q21"/>
    <mergeCell ref="F17:G17"/>
    <mergeCell ref="D18:E18"/>
    <mergeCell ref="F18:G18"/>
    <mergeCell ref="H3:I3"/>
    <mergeCell ref="F16:G16"/>
    <mergeCell ref="H10:I10"/>
    <mergeCell ref="H11:I11"/>
    <mergeCell ref="A1:T1"/>
    <mergeCell ref="A2:C4"/>
    <mergeCell ref="D2:E2"/>
    <mergeCell ref="F2:G2"/>
    <mergeCell ref="H2:I2"/>
    <mergeCell ref="D3:E3"/>
    <mergeCell ref="F3:G3"/>
    <mergeCell ref="P2:Q2"/>
    <mergeCell ref="J3:K3"/>
    <mergeCell ref="L3:M3"/>
    <mergeCell ref="N3:O3"/>
    <mergeCell ref="P3:Q3"/>
    <mergeCell ref="R2:T4"/>
    <mergeCell ref="N2:O2"/>
    <mergeCell ref="L2:M2"/>
    <mergeCell ref="J2:K2"/>
  </mergeCells>
  <conditionalFormatting sqref="A1:A2">
    <cfRule type="cellIs" dxfId="465" priority="30" operator="equal">
      <formula>"ALLIANSSI"</formula>
    </cfRule>
    <cfRule type="cellIs" dxfId="464" priority="31" operator="equal">
      <formula>"VAPAA"</formula>
    </cfRule>
  </conditionalFormatting>
  <conditionalFormatting sqref="A5:C25">
    <cfRule type="cellIs" dxfId="463" priority="69" stopIfTrue="1" operator="equal">
      <formula>"VAPAA"</formula>
    </cfRule>
  </conditionalFormatting>
  <conditionalFormatting sqref="A27:J27 L27:Q29 A28:I29 A30:Q65536">
    <cfRule type="cellIs" dxfId="462" priority="130" operator="equal">
      <formula>"ALLIANSSI"</formula>
    </cfRule>
  </conditionalFormatting>
  <conditionalFormatting sqref="D3 F3 H3 J3 L3">
    <cfRule type="cellIs" dxfId="461" priority="117" operator="equal">
      <formula>"ALLIANSSI"</formula>
    </cfRule>
    <cfRule type="cellIs" dxfId="460" priority="118" operator="equal">
      <formula>"VAPAA"</formula>
    </cfRule>
  </conditionalFormatting>
  <conditionalFormatting sqref="D5:G12 I9 D13:E17 I16:I17 H18:I19 D18:D23 F21:G22 F23:I23">
    <cfRule type="cellIs" dxfId="459" priority="10" stopIfTrue="1" operator="equal">
      <formula>"VAPAA"</formula>
    </cfRule>
  </conditionalFormatting>
  <conditionalFormatting sqref="D4:Q4">
    <cfRule type="cellIs" dxfId="458" priority="123" operator="equal">
      <formula>"ALLIANSSI"</formula>
    </cfRule>
    <cfRule type="cellIs" dxfId="457" priority="124" operator="equal">
      <formula>"VAPAA"</formula>
    </cfRule>
  </conditionalFormatting>
  <conditionalFormatting sqref="D2:R2 A26:T26 R31 T31:T65536 R32:S65536">
    <cfRule type="cellIs" dxfId="456" priority="45" operator="equal">
      <formula>"ALLIANSSI"</formula>
    </cfRule>
    <cfRule type="cellIs" dxfId="455" priority="46" operator="equal">
      <formula>"VAPAA"</formula>
    </cfRule>
  </conditionalFormatting>
  <conditionalFormatting sqref="F16:F20">
    <cfRule type="cellIs" dxfId="454" priority="2" stopIfTrue="1" operator="equal">
      <formula>"VAPAA"</formula>
    </cfRule>
  </conditionalFormatting>
  <conditionalFormatting sqref="H20:H22">
    <cfRule type="cellIs" dxfId="453" priority="1" stopIfTrue="1" operator="equal">
      <formula>"VAPAA"</formula>
    </cfRule>
  </conditionalFormatting>
  <conditionalFormatting sqref="H5:I8 H10:H12 F13:I15 D24:Q25">
    <cfRule type="cellIs" dxfId="452" priority="9" stopIfTrue="1" operator="equal">
      <formula>"VAPAA"</formula>
    </cfRule>
  </conditionalFormatting>
  <conditionalFormatting sqref="J14:J17">
    <cfRule type="cellIs" dxfId="451" priority="6" stopIfTrue="1" operator="equal">
      <formula>"VAPAA"</formula>
    </cfRule>
  </conditionalFormatting>
  <conditionalFormatting sqref="J20:J23">
    <cfRule type="cellIs" dxfId="450" priority="7" stopIfTrue="1" operator="equal">
      <formula>"VAPAA"</formula>
    </cfRule>
  </conditionalFormatting>
  <conditionalFormatting sqref="J5:Q7 J8:P8 J9:Q11 J12:O13 M14:O14 L14:L15">
    <cfRule type="cellIs" dxfId="449" priority="13" stopIfTrue="1" operator="equal">
      <formula>"VAPAA"</formula>
    </cfRule>
  </conditionalFormatting>
  <conditionalFormatting sqref="L17:L23">
    <cfRule type="cellIs" dxfId="448" priority="5" stopIfTrue="1" operator="equal">
      <formula>"VAPAA"</formula>
    </cfRule>
  </conditionalFormatting>
  <conditionalFormatting sqref="M15 L16:M16">
    <cfRule type="cellIs" dxfId="447" priority="14" stopIfTrue="1" operator="equal">
      <formula>"VAPAA"</formula>
    </cfRule>
  </conditionalFormatting>
  <conditionalFormatting sqref="N3 P3">
    <cfRule type="cellIs" dxfId="446" priority="115" operator="equal">
      <formula>"ALLIANSSI"</formula>
    </cfRule>
    <cfRule type="cellIs" dxfId="445" priority="116" operator="equal">
      <formula>"VAPAA"</formula>
    </cfRule>
  </conditionalFormatting>
  <conditionalFormatting sqref="N15:O21 N22:Q23">
    <cfRule type="cellIs" dxfId="444" priority="12" stopIfTrue="1" operator="equal">
      <formula>"VAPAA"</formula>
    </cfRule>
  </conditionalFormatting>
  <conditionalFormatting sqref="P12:P15 P16:Q19">
    <cfRule type="cellIs" dxfId="443" priority="4" stopIfTrue="1" operator="equal">
      <formula>"VAPAA"</formula>
    </cfRule>
  </conditionalFormatting>
  <conditionalFormatting sqref="P20:P21">
    <cfRule type="cellIs" dxfId="442" priority="3" stopIfTrue="1" operator="equal">
      <formula>"VAPAA"</formula>
    </cfRule>
  </conditionalFormatting>
  <conditionalFormatting sqref="R5:T25">
    <cfRule type="cellIs" dxfId="441" priority="44" stopIfTrue="1" operator="equal">
      <formula>"VAPAA"</formula>
    </cfRule>
  </conditionalFormatting>
  <conditionalFormatting sqref="R28:T30">
    <cfRule type="cellIs" dxfId="440" priority="42" operator="equal">
      <formula>"ALLIANSSI"</formula>
    </cfRule>
    <cfRule type="cellIs" dxfId="439" priority="43" operator="equal">
      <formula>"VAPAA"</formula>
    </cfRule>
  </conditionalFormatting>
  <conditionalFormatting sqref="U1:IV65536">
    <cfRule type="cellIs" dxfId="438" priority="127" operator="equal">
      <formula>"ALLIANSSI"</formula>
    </cfRule>
  </conditionalFormatting>
  <conditionalFormatting sqref="U1:IV1048576 A27:J27 L27:Q29 A28:I29 A30:Q65536">
    <cfRule type="cellIs" dxfId="437" priority="131" operator="equal">
      <formula>"VAPAA"</formula>
    </cfRule>
  </conditionalFormatting>
  <pageMargins left="0.7" right="0.7" top="0.75" bottom="0.75" header="0.3" footer="0.3"/>
  <pageSetup paperSize="9" scale="7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3FCF-03DD-4553-BE29-4F5A9C8BA1C1}">
  <dimension ref="A1:T31"/>
  <sheetViews>
    <sheetView zoomScaleNormal="100" workbookViewId="0">
      <selection activeCell="J16" sqref="J16:K16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6" width="11.6640625" style="1" customWidth="1"/>
    <col min="7" max="7" width="10.88671875" style="1" customWidth="1"/>
    <col min="8" max="9" width="13.6640625" style="1" customWidth="1"/>
    <col min="10" max="10" width="9.5546875" style="1" customWidth="1"/>
    <col min="11" max="11" width="11.88671875" style="1" customWidth="1"/>
    <col min="12" max="12" width="10.6640625" style="1" customWidth="1"/>
    <col min="13" max="13" width="12.332031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35"/>
      <c r="P2" s="167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15'!P3+1</f>
        <v>46125</v>
      </c>
      <c r="E3" s="136"/>
      <c r="F3" s="132">
        <f>D3+1</f>
        <v>46126</v>
      </c>
      <c r="G3" s="138"/>
      <c r="H3" s="132">
        <f>F3+1</f>
        <v>46127</v>
      </c>
      <c r="I3" s="136"/>
      <c r="J3" s="132">
        <f>H3+1</f>
        <v>46128</v>
      </c>
      <c r="K3" s="138"/>
      <c r="L3" s="132">
        <f>J3+1</f>
        <v>46129</v>
      </c>
      <c r="M3" s="136"/>
      <c r="N3" s="132">
        <f>L3+1</f>
        <v>46130</v>
      </c>
      <c r="O3" s="133"/>
      <c r="P3" s="138">
        <f>N3+1</f>
        <v>46131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8" t="s">
        <v>10</v>
      </c>
      <c r="P4" s="5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/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186" t="s">
        <v>57</v>
      </c>
      <c r="I11" s="187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186" t="s">
        <v>58</v>
      </c>
      <c r="I12" s="187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ht="14.25" customHeight="1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67"/>
      <c r="G14" s="68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67"/>
      <c r="G15" s="68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ht="14.25" customHeight="1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2"/>
      <c r="H16" s="101" t="s">
        <v>42</v>
      </c>
      <c r="I16" s="102" t="s">
        <v>43</v>
      </c>
      <c r="J16" s="139"/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60</v>
      </c>
      <c r="G17" s="137"/>
      <c r="H17" s="100" t="s">
        <v>42</v>
      </c>
      <c r="I17" s="102" t="s">
        <v>43</v>
      </c>
      <c r="J17" s="139"/>
      <c r="K17" s="140"/>
      <c r="L17" s="105" t="s">
        <v>61</v>
      </c>
      <c r="M17" s="112" t="s">
        <v>62</v>
      </c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ht="14.25" customHeight="1" x14ac:dyDescent="0.25">
      <c r="A18" s="11">
        <v>0.75</v>
      </c>
      <c r="B18" s="2" t="s">
        <v>11</v>
      </c>
      <c r="C18" s="3">
        <v>0.77083333333333304</v>
      </c>
      <c r="D18" s="95" t="s">
        <v>47</v>
      </c>
      <c r="E18" s="112" t="s">
        <v>51</v>
      </c>
      <c r="F18" s="130" t="s">
        <v>60</v>
      </c>
      <c r="G18" s="137"/>
      <c r="H18" s="103" t="s">
        <v>41</v>
      </c>
      <c r="I18" s="102" t="s">
        <v>37</v>
      </c>
      <c r="J18" s="163" t="s">
        <v>40</v>
      </c>
      <c r="K18" s="164"/>
      <c r="L18" s="105" t="s">
        <v>61</v>
      </c>
      <c r="M18" s="112" t="s">
        <v>62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95" t="s">
        <v>47</v>
      </c>
      <c r="E19" s="112" t="s">
        <v>51</v>
      </c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67"/>
      <c r="G21" s="68"/>
      <c r="H21" s="141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7"/>
      <c r="G24" s="68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7" spans="1:20" x14ac:dyDescent="0.25">
      <c r="F27" s="189"/>
      <c r="G27" s="189"/>
    </row>
    <row r="28" spans="1:20" x14ac:dyDescent="0.25">
      <c r="F28" s="189"/>
      <c r="G28" s="189"/>
      <c r="R28" s="61"/>
      <c r="S28" s="61"/>
    </row>
    <row r="29" spans="1:20" x14ac:dyDescent="0.25">
      <c r="R29" s="61"/>
      <c r="S29" s="61"/>
    </row>
    <row r="30" spans="1:20" x14ac:dyDescent="0.25">
      <c r="R30" s="61"/>
      <c r="S30" s="61"/>
    </row>
    <row r="31" spans="1:20" x14ac:dyDescent="0.25">
      <c r="R31" s="152"/>
      <c r="S31" s="152"/>
    </row>
  </sheetData>
  <mergeCells count="56">
    <mergeCell ref="F16:G16"/>
    <mergeCell ref="H11:I11"/>
    <mergeCell ref="H12:I12"/>
    <mergeCell ref="H20:I20"/>
    <mergeCell ref="H21:I21"/>
    <mergeCell ref="H22:I22"/>
    <mergeCell ref="P20:Q20"/>
    <mergeCell ref="J21:K21"/>
    <mergeCell ref="L21:M21"/>
    <mergeCell ref="P21:Q21"/>
    <mergeCell ref="J22:K22"/>
    <mergeCell ref="L22:M22"/>
    <mergeCell ref="J19:K19"/>
    <mergeCell ref="L19:M19"/>
    <mergeCell ref="J20:K20"/>
    <mergeCell ref="L20:M20"/>
    <mergeCell ref="L24:M24"/>
    <mergeCell ref="J23:K23"/>
    <mergeCell ref="L23:M23"/>
    <mergeCell ref="J15:K15"/>
    <mergeCell ref="P15:Q15"/>
    <mergeCell ref="J16:K16"/>
    <mergeCell ref="J17:K17"/>
    <mergeCell ref="J18:K18"/>
    <mergeCell ref="D23:E23"/>
    <mergeCell ref="F19:G19"/>
    <mergeCell ref="F20:G20"/>
    <mergeCell ref="D20:E20"/>
    <mergeCell ref="D21:E21"/>
    <mergeCell ref="D22:E22"/>
    <mergeCell ref="F27:G28"/>
    <mergeCell ref="R31:S31"/>
    <mergeCell ref="P2:Q2"/>
    <mergeCell ref="J2:K2"/>
    <mergeCell ref="L2:M2"/>
    <mergeCell ref="N2:O2"/>
    <mergeCell ref="N3:O3"/>
    <mergeCell ref="P3:Q3"/>
    <mergeCell ref="R2:T4"/>
    <mergeCell ref="F17:G17"/>
    <mergeCell ref="F18:G18"/>
    <mergeCell ref="P7:Q7"/>
    <mergeCell ref="P12:Q12"/>
    <mergeCell ref="P13:Q13"/>
    <mergeCell ref="J14:K14"/>
    <mergeCell ref="P14:Q14"/>
    <mergeCell ref="A1:T1"/>
    <mergeCell ref="F3:G3"/>
    <mergeCell ref="J3:K3"/>
    <mergeCell ref="L3:M3"/>
    <mergeCell ref="A2:C4"/>
    <mergeCell ref="D2:E2"/>
    <mergeCell ref="F2:G2"/>
    <mergeCell ref="H2:I2"/>
    <mergeCell ref="H3:I3"/>
    <mergeCell ref="D3:E3"/>
  </mergeCells>
  <conditionalFormatting sqref="A1:A2">
    <cfRule type="cellIs" dxfId="436" priority="37" operator="equal">
      <formula>"ALLIANSSI"</formula>
    </cfRule>
    <cfRule type="cellIs" dxfId="435" priority="38" operator="equal">
      <formula>"VAPAA"</formula>
    </cfRule>
  </conditionalFormatting>
  <conditionalFormatting sqref="A5:C25">
    <cfRule type="cellIs" dxfId="434" priority="81" stopIfTrue="1" operator="equal">
      <formula>"VAPAA"</formula>
    </cfRule>
  </conditionalFormatting>
  <conditionalFormatting sqref="A27:F27 H27:Q28 A28:E28 A29:Q65536">
    <cfRule type="cellIs" dxfId="433" priority="141" operator="equal">
      <formula>"ALLIANSSI"</formula>
    </cfRule>
  </conditionalFormatting>
  <conditionalFormatting sqref="D3 F3 H3 J3 L3">
    <cfRule type="cellIs" dxfId="432" priority="128" operator="equal">
      <formula>"ALLIANSSI"</formula>
    </cfRule>
    <cfRule type="cellIs" dxfId="431" priority="129" operator="equal">
      <formula>"VAPAA"</formula>
    </cfRule>
  </conditionalFormatting>
  <conditionalFormatting sqref="D5:E17 D18:D23">
    <cfRule type="cellIs" dxfId="430" priority="16" stopIfTrue="1" operator="equal">
      <formula>"VAPAA"</formula>
    </cfRule>
  </conditionalFormatting>
  <conditionalFormatting sqref="D24:E25">
    <cfRule type="cellIs" dxfId="429" priority="15" stopIfTrue="1" operator="equal">
      <formula>"VAPAA"</formula>
    </cfRule>
  </conditionalFormatting>
  <conditionalFormatting sqref="D4:Q4">
    <cfRule type="cellIs" dxfId="428" priority="134" operator="equal">
      <formula>"ALLIANSSI"</formula>
    </cfRule>
    <cfRule type="cellIs" dxfId="427" priority="135" operator="equal">
      <formula>"VAPAA"</formula>
    </cfRule>
  </conditionalFormatting>
  <conditionalFormatting sqref="D2:R2 A26:T26 R31 T31:T65536 R32:S65536">
    <cfRule type="cellIs" dxfId="426" priority="59" operator="equal">
      <formula>"VAPAA"</formula>
    </cfRule>
    <cfRule type="cellIs" dxfId="425" priority="58" operator="equal">
      <formula>"ALLIANSSI"</formula>
    </cfRule>
  </conditionalFormatting>
  <conditionalFormatting sqref="F16:F20">
    <cfRule type="cellIs" dxfId="424" priority="2" stopIfTrue="1" operator="equal">
      <formula>"VAPAA"</formula>
    </cfRule>
  </conditionalFormatting>
  <conditionalFormatting sqref="F5:G15">
    <cfRule type="cellIs" dxfId="423" priority="20" stopIfTrue="1" operator="equal">
      <formula>"VAPAA"</formula>
    </cfRule>
  </conditionalFormatting>
  <conditionalFormatting sqref="F21:G25">
    <cfRule type="cellIs" dxfId="422" priority="19" stopIfTrue="1" operator="equal">
      <formula>"VAPAA"</formula>
    </cfRule>
  </conditionalFormatting>
  <conditionalFormatting sqref="H11:H12">
    <cfRule type="cellIs" dxfId="421" priority="3" stopIfTrue="1" operator="equal">
      <formula>"VAPAA"</formula>
    </cfRule>
  </conditionalFormatting>
  <conditionalFormatting sqref="H20:H22">
    <cfRule type="cellIs" dxfId="420" priority="5" stopIfTrue="1" operator="equal">
      <formula>"VAPAA"</formula>
    </cfRule>
  </conditionalFormatting>
  <conditionalFormatting sqref="H5:I8 H10:I10 H13:I15 H18:I19 H23:I25">
    <cfRule type="cellIs" dxfId="419" priority="11" stopIfTrue="1" operator="equal">
      <formula>"VAPAA"</formula>
    </cfRule>
  </conditionalFormatting>
  <conditionalFormatting sqref="I9 I16:I17">
    <cfRule type="cellIs" dxfId="418" priority="12" stopIfTrue="1" operator="equal">
      <formula>"VAPAA"</formula>
    </cfRule>
  </conditionalFormatting>
  <conditionalFormatting sqref="J14:J17">
    <cfRule type="cellIs" dxfId="417" priority="6" stopIfTrue="1" operator="equal">
      <formula>"VAPAA"</formula>
    </cfRule>
  </conditionalFormatting>
  <conditionalFormatting sqref="J5:Q6 J7:P8 M14:O14 L14:L15 J24:Q25">
    <cfRule type="cellIs" dxfId="416" priority="8" stopIfTrue="1" operator="equal">
      <formula>"VAPAA"</formula>
    </cfRule>
  </conditionalFormatting>
  <conditionalFormatting sqref="J9:Q11 J12:P13 P14:P15 L16:M16 P16:Q19 J20:J23">
    <cfRule type="cellIs" dxfId="415" priority="10" stopIfTrue="1" operator="equal">
      <formula>"VAPAA"</formula>
    </cfRule>
  </conditionalFormatting>
  <conditionalFormatting sqref="L17:L24">
    <cfRule type="cellIs" dxfId="414" priority="1" stopIfTrue="1" operator="equal">
      <formula>"VAPAA"</formula>
    </cfRule>
  </conditionalFormatting>
  <conditionalFormatting sqref="M15">
    <cfRule type="cellIs" dxfId="413" priority="9" stopIfTrue="1" operator="equal">
      <formula>"VAPAA"</formula>
    </cfRule>
  </conditionalFormatting>
  <conditionalFormatting sqref="M17:M18">
    <cfRule type="cellIs" dxfId="412" priority="4" stopIfTrue="1" operator="equal">
      <formula>"VAPAA"</formula>
    </cfRule>
  </conditionalFormatting>
  <conditionalFormatting sqref="N3 P3">
    <cfRule type="cellIs" dxfId="411" priority="126" operator="equal">
      <formula>"ALLIANSSI"</formula>
    </cfRule>
    <cfRule type="cellIs" dxfId="410" priority="127" operator="equal">
      <formula>"VAPAA"</formula>
    </cfRule>
  </conditionalFormatting>
  <conditionalFormatting sqref="N15:O19 N20:P21 N22:Q23">
    <cfRule type="cellIs" dxfId="409" priority="7" stopIfTrue="1" operator="equal">
      <formula>"VAPAA"</formula>
    </cfRule>
  </conditionalFormatting>
  <conditionalFormatting sqref="R5:T25">
    <cfRule type="cellIs" dxfId="408" priority="57" stopIfTrue="1" operator="equal">
      <formula>"VAPAA"</formula>
    </cfRule>
  </conditionalFormatting>
  <conditionalFormatting sqref="R28:T30">
    <cfRule type="cellIs" dxfId="407" priority="55" operator="equal">
      <formula>"ALLIANSSI"</formula>
    </cfRule>
    <cfRule type="cellIs" dxfId="406" priority="56" operator="equal">
      <formula>"VAPAA"</formula>
    </cfRule>
  </conditionalFormatting>
  <conditionalFormatting sqref="U1:IV65536">
    <cfRule type="cellIs" dxfId="405" priority="138" operator="equal">
      <formula>"ALLIANSSI"</formula>
    </cfRule>
  </conditionalFormatting>
  <conditionalFormatting sqref="U1:IV1048576 A27:F27 H27:Q28 A28:E28 A29:Q65536">
    <cfRule type="cellIs" dxfId="404" priority="142" operator="equal">
      <formula>"VAPAA"</formula>
    </cfRule>
  </conditionalFormatting>
  <pageMargins left="0.7" right="0.7" top="0.75" bottom="0.75" header="0.3" footer="0.3"/>
  <pageSetup paperSize="9" scale="7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09246-821B-46C2-AA26-49DF3E7E4738}">
  <dimension ref="A1:T31"/>
  <sheetViews>
    <sheetView zoomScaleNormal="100" workbookViewId="0">
      <selection activeCell="P9" sqref="P9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6.33203125" style="1" bestFit="1" customWidth="1"/>
    <col min="5" max="5" width="14.6640625" style="1" customWidth="1"/>
    <col min="6" max="6" width="9.6640625" style="1" customWidth="1"/>
    <col min="7" max="7" width="12.33203125" style="1" customWidth="1"/>
    <col min="8" max="9" width="12.88671875" style="1" customWidth="1"/>
    <col min="10" max="11" width="10.88671875" style="1" customWidth="1"/>
    <col min="12" max="12" width="11.5546875" style="1" customWidth="1"/>
    <col min="13" max="13" width="11.66406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16'!P3+1</f>
        <v>46132</v>
      </c>
      <c r="E3" s="136"/>
      <c r="F3" s="132">
        <f>D3+1</f>
        <v>46133</v>
      </c>
      <c r="G3" s="138"/>
      <c r="H3" s="132">
        <f>F3+1</f>
        <v>46134</v>
      </c>
      <c r="I3" s="136"/>
      <c r="J3" s="132">
        <f>H3+1</f>
        <v>46135</v>
      </c>
      <c r="K3" s="138"/>
      <c r="L3" s="132">
        <f>J3+1</f>
        <v>46136</v>
      </c>
      <c r="M3" s="136"/>
      <c r="N3" s="132">
        <f>L3+1</f>
        <v>46137</v>
      </c>
      <c r="O3" s="133"/>
      <c r="P3" s="132">
        <f>N3+1</f>
        <v>46138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93" t="s">
        <v>47</v>
      </c>
      <c r="O7" s="116" t="s">
        <v>47</v>
      </c>
      <c r="P7" s="73"/>
      <c r="Q7" s="72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186" t="s">
        <v>57</v>
      </c>
      <c r="I11" s="187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186" t="s">
        <v>58</v>
      </c>
      <c r="I12" s="187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67"/>
      <c r="G14" s="68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67"/>
      <c r="G15" s="68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2"/>
      <c r="H16" s="101" t="s">
        <v>42</v>
      </c>
      <c r="I16" s="102" t="s">
        <v>43</v>
      </c>
      <c r="J16" s="139"/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60</v>
      </c>
      <c r="G17" s="137"/>
      <c r="H17" s="100" t="s">
        <v>42</v>
      </c>
      <c r="I17" s="102" t="s">
        <v>43</v>
      </c>
      <c r="J17" s="139"/>
      <c r="K17" s="140"/>
      <c r="L17" s="105" t="s">
        <v>61</v>
      </c>
      <c r="M17" s="112" t="s">
        <v>63</v>
      </c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07" t="s">
        <v>64</v>
      </c>
      <c r="E18" s="112" t="s">
        <v>65</v>
      </c>
      <c r="F18" s="130" t="s">
        <v>60</v>
      </c>
      <c r="G18" s="137"/>
      <c r="H18" s="103" t="s">
        <v>41</v>
      </c>
      <c r="I18" s="102" t="s">
        <v>37</v>
      </c>
      <c r="J18" s="163" t="s">
        <v>40</v>
      </c>
      <c r="K18" s="164"/>
      <c r="L18" s="105" t="s">
        <v>61</v>
      </c>
      <c r="M18" s="112" t="s">
        <v>63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07" t="s">
        <v>64</v>
      </c>
      <c r="E19" s="112" t="s">
        <v>65</v>
      </c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ht="14.25" customHeight="1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92"/>
      <c r="H21" s="141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7"/>
      <c r="G24" s="68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7" spans="1:20" x14ac:dyDescent="0.25">
      <c r="N27" s="144"/>
      <c r="O27" s="144"/>
    </row>
    <row r="28" spans="1:20" x14ac:dyDescent="0.25">
      <c r="N28" s="144"/>
      <c r="O28" s="144"/>
      <c r="R28" s="61"/>
      <c r="S28" s="61"/>
    </row>
    <row r="29" spans="1:20" x14ac:dyDescent="0.25">
      <c r="R29" s="61"/>
      <c r="S29" s="61"/>
    </row>
    <row r="30" spans="1:20" x14ac:dyDescent="0.25">
      <c r="R30" s="61"/>
      <c r="S30" s="61"/>
    </row>
    <row r="31" spans="1:20" x14ac:dyDescent="0.25">
      <c r="R31" s="152"/>
      <c r="S31" s="152"/>
    </row>
  </sheetData>
  <mergeCells count="55">
    <mergeCell ref="D23:E23"/>
    <mergeCell ref="J23:K23"/>
    <mergeCell ref="L23:M23"/>
    <mergeCell ref="D20:E20"/>
    <mergeCell ref="F20:G20"/>
    <mergeCell ref="J20:K20"/>
    <mergeCell ref="L20:M20"/>
    <mergeCell ref="H20:I20"/>
    <mergeCell ref="D21:E21"/>
    <mergeCell ref="J21:K21"/>
    <mergeCell ref="L21:M21"/>
    <mergeCell ref="H21:I21"/>
    <mergeCell ref="H22:I22"/>
    <mergeCell ref="D22:E22"/>
    <mergeCell ref="J22:K22"/>
    <mergeCell ref="L22:M22"/>
    <mergeCell ref="R31:S31"/>
    <mergeCell ref="N27:O28"/>
    <mergeCell ref="P12:Q12"/>
    <mergeCell ref="P13:Q13"/>
    <mergeCell ref="J15:K15"/>
    <mergeCell ref="P15:Q15"/>
    <mergeCell ref="P21:Q21"/>
    <mergeCell ref="P20:Q20"/>
    <mergeCell ref="J18:K18"/>
    <mergeCell ref="J16:K16"/>
    <mergeCell ref="L24:M24"/>
    <mergeCell ref="F19:G19"/>
    <mergeCell ref="J19:K19"/>
    <mergeCell ref="L19:M19"/>
    <mergeCell ref="F17:G17"/>
    <mergeCell ref="F18:G18"/>
    <mergeCell ref="J17:K17"/>
    <mergeCell ref="F16:G16"/>
    <mergeCell ref="J14:K14"/>
    <mergeCell ref="P14:Q14"/>
    <mergeCell ref="L3:M3"/>
    <mergeCell ref="H11:I11"/>
    <mergeCell ref="H12:I12"/>
    <mergeCell ref="H3:I3"/>
    <mergeCell ref="J3:K3"/>
    <mergeCell ref="A1:T1"/>
    <mergeCell ref="A2:C4"/>
    <mergeCell ref="D2:E2"/>
    <mergeCell ref="F2:G2"/>
    <mergeCell ref="H2:I2"/>
    <mergeCell ref="N2:O2"/>
    <mergeCell ref="R2:T4"/>
    <mergeCell ref="F3:G3"/>
    <mergeCell ref="P2:Q2"/>
    <mergeCell ref="D3:E3"/>
    <mergeCell ref="J2:K2"/>
    <mergeCell ref="P3:Q3"/>
    <mergeCell ref="N3:O3"/>
    <mergeCell ref="L2:M2"/>
  </mergeCells>
  <conditionalFormatting sqref="A1:A2">
    <cfRule type="cellIs" dxfId="403" priority="32" operator="equal">
      <formula>"ALLIANSSI"</formula>
    </cfRule>
    <cfRule type="cellIs" dxfId="402" priority="33" operator="equal">
      <formula>"VAPAA"</formula>
    </cfRule>
  </conditionalFormatting>
  <conditionalFormatting sqref="A5:C25">
    <cfRule type="cellIs" dxfId="401" priority="71" stopIfTrue="1" operator="equal">
      <formula>"VAPAA"</formula>
    </cfRule>
  </conditionalFormatting>
  <conditionalFormatting sqref="A29:Q65536">
    <cfRule type="cellIs" dxfId="400" priority="150" operator="equal">
      <formula>"ALLIANSSI"</formula>
    </cfRule>
    <cfRule type="cellIs" dxfId="399" priority="151" operator="equal">
      <formula>"VAPAA"</formula>
    </cfRule>
  </conditionalFormatting>
  <conditionalFormatting sqref="A26:T26">
    <cfRule type="cellIs" dxfId="398" priority="56" operator="equal">
      <formula>"ALLIANSSI"</formula>
    </cfRule>
    <cfRule type="cellIs" dxfId="397" priority="57" operator="equal">
      <formula>"VAPAA"</formula>
    </cfRule>
  </conditionalFormatting>
  <conditionalFormatting sqref="D3 F3 H3 J3 L3">
    <cfRule type="cellIs" dxfId="396" priority="137" operator="equal">
      <formula>"ALLIANSSI"</formula>
    </cfRule>
    <cfRule type="cellIs" dxfId="395" priority="138" operator="equal">
      <formula>"VAPAA"</formula>
    </cfRule>
  </conditionalFormatting>
  <conditionalFormatting sqref="D16:F17">
    <cfRule type="cellIs" dxfId="394" priority="2" stopIfTrue="1" operator="equal">
      <formula>"VAPAA"</formula>
    </cfRule>
  </conditionalFormatting>
  <conditionalFormatting sqref="D5:G15 I9:Q9 H10:Q10 J11:Q11 J12:P12 I13:P13 P14:P15 L16:M16 I16:J17 P16:Q19 H18:I19 F18:F20 D18:D23 J20:J22 F21:G22 F23:J23">
    <cfRule type="cellIs" dxfId="393" priority="10" stopIfTrue="1" operator="equal">
      <formula>"VAPAA"</formula>
    </cfRule>
  </conditionalFormatting>
  <conditionalFormatting sqref="D4:Q4">
    <cfRule type="cellIs" dxfId="392" priority="143" operator="equal">
      <formula>"ALLIANSSI"</formula>
    </cfRule>
    <cfRule type="cellIs" dxfId="391" priority="144" operator="equal">
      <formula>"VAPAA"</formula>
    </cfRule>
  </conditionalFormatting>
  <conditionalFormatting sqref="D2:R2 R31 T31:T65536 R32:S65536">
    <cfRule type="cellIs" dxfId="390" priority="78" operator="equal">
      <formula>"ALLIANSSI"</formula>
    </cfRule>
    <cfRule type="cellIs" dxfId="389" priority="79" operator="equal">
      <formula>"VAPAA"</formula>
    </cfRule>
  </conditionalFormatting>
  <conditionalFormatting sqref="H11:H14">
    <cfRule type="cellIs" dxfId="388" priority="3" stopIfTrue="1" operator="equal">
      <formula>"VAPAA"</formula>
    </cfRule>
  </conditionalFormatting>
  <conditionalFormatting sqref="H20:H22">
    <cfRule type="cellIs" dxfId="387" priority="4" stopIfTrue="1" operator="equal">
      <formula>"VAPAA"</formula>
    </cfRule>
  </conditionalFormatting>
  <conditionalFormatting sqref="H5:Q7 H8:P8 I14 M14:O14 L14:L15 H15:I15 D24:Q25">
    <cfRule type="cellIs" dxfId="386" priority="8" stopIfTrue="1" operator="equal">
      <formula>"VAPAA"</formula>
    </cfRule>
  </conditionalFormatting>
  <conditionalFormatting sqref="J14:J15">
    <cfRule type="cellIs" dxfId="385" priority="5" stopIfTrue="1" operator="equal">
      <formula>"VAPAA"</formula>
    </cfRule>
  </conditionalFormatting>
  <conditionalFormatting sqref="L17:L24">
    <cfRule type="cellIs" dxfId="384" priority="1" stopIfTrue="1" operator="equal">
      <formula>"VAPAA"</formula>
    </cfRule>
  </conditionalFormatting>
  <conditionalFormatting sqref="M15">
    <cfRule type="cellIs" dxfId="383" priority="9" stopIfTrue="1" operator="equal">
      <formula>"VAPAA"</formula>
    </cfRule>
  </conditionalFormatting>
  <conditionalFormatting sqref="N3 P3">
    <cfRule type="cellIs" dxfId="382" priority="135" operator="equal">
      <formula>"ALLIANSSI"</formula>
    </cfRule>
    <cfRule type="cellIs" dxfId="381" priority="136" operator="equal">
      <formula>"VAPAA"</formula>
    </cfRule>
  </conditionalFormatting>
  <conditionalFormatting sqref="N15:O19 N20:P21 N22:Q23">
    <cfRule type="cellIs" dxfId="380" priority="7" stopIfTrue="1" operator="equal">
      <formula>"VAPAA"</formula>
    </cfRule>
  </conditionalFormatting>
  <conditionalFormatting sqref="R5:T25">
    <cfRule type="cellIs" dxfId="379" priority="55" stopIfTrue="1" operator="equal">
      <formula>"VAPAA"</formula>
    </cfRule>
  </conditionalFormatting>
  <conditionalFormatting sqref="R28:T30">
    <cfRule type="cellIs" dxfId="378" priority="53" operator="equal">
      <formula>"ALLIANSSI"</formula>
    </cfRule>
    <cfRule type="cellIs" dxfId="377" priority="54" operator="equal">
      <formula>"VAPAA"</formula>
    </cfRule>
  </conditionalFormatting>
  <conditionalFormatting sqref="U1:IV65536 A27:N27 P27:Q28 A28:M28">
    <cfRule type="cellIs" dxfId="376" priority="73" operator="equal">
      <formula>"ALLIANSSI"</formula>
    </cfRule>
    <cfRule type="cellIs" dxfId="375" priority="74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8BBBF-C4B2-4541-8678-0FD63293880B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8" style="1" bestFit="1" customWidth="1"/>
    <col min="13" max="13" width="2.33203125" style="1" bestFit="1" customWidth="1"/>
    <col min="14" max="14" width="8" style="1" bestFit="1" customWidth="1"/>
    <col min="15" max="15" width="2.33203125" style="1" bestFit="1" customWidth="1"/>
    <col min="16" max="16" width="8" style="1" bestFit="1" customWidth="1"/>
    <col min="17" max="17" width="2.33203125" style="1" bestFit="1" customWidth="1"/>
    <col min="18" max="18" width="8" style="1" bestFit="1" customWidth="1"/>
    <col min="19" max="19" width="10.33203125" style="1" bestFit="1" customWidth="1"/>
    <col min="20" max="24" width="9" style="1" bestFit="1" customWidth="1"/>
    <col min="25" max="25" width="8" style="1" bestFit="1" customWidth="1"/>
    <col min="26" max="26" width="2.33203125" style="1" bestFit="1" customWidth="1"/>
    <col min="27" max="27" width="8" style="1" bestFit="1" customWidth="1"/>
    <col min="28" max="16384" width="9.109375" style="1"/>
  </cols>
  <sheetData>
    <row r="1" spans="1:27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  <c r="O1" s="13"/>
      <c r="P1" s="145" t="s">
        <v>0</v>
      </c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7"/>
    </row>
    <row r="2" spans="1:27" x14ac:dyDescent="0.25">
      <c r="A2" s="148" t="s">
        <v>1</v>
      </c>
      <c r="B2" s="149"/>
      <c r="C2" s="149"/>
      <c r="D2" s="134" t="s">
        <v>2</v>
      </c>
      <c r="E2" s="135"/>
      <c r="F2" s="134" t="s">
        <v>3</v>
      </c>
      <c r="G2" s="135"/>
      <c r="H2" s="169" t="s">
        <v>4</v>
      </c>
      <c r="I2" s="170"/>
      <c r="J2" s="166" t="s">
        <v>5</v>
      </c>
      <c r="K2" s="159"/>
      <c r="L2" s="148" t="s">
        <v>1</v>
      </c>
      <c r="M2" s="149"/>
      <c r="N2" s="150"/>
      <c r="O2" s="22"/>
      <c r="P2" s="148" t="s">
        <v>1</v>
      </c>
      <c r="Q2" s="149"/>
      <c r="R2" s="149"/>
      <c r="S2" s="134" t="s">
        <v>6</v>
      </c>
      <c r="T2" s="135"/>
      <c r="U2" s="167" t="s">
        <v>7</v>
      </c>
      <c r="V2" s="160"/>
      <c r="W2" s="134" t="s">
        <v>8</v>
      </c>
      <c r="X2" s="135"/>
      <c r="Y2" s="149" t="s">
        <v>1</v>
      </c>
      <c r="Z2" s="149"/>
      <c r="AA2" s="150"/>
    </row>
    <row r="3" spans="1:27" x14ac:dyDescent="0.25">
      <c r="A3" s="151"/>
      <c r="B3" s="152"/>
      <c r="C3" s="152"/>
      <c r="D3" s="132">
        <f>'Koips tekonurmi VKO 46'!W3+1</f>
        <v>42324</v>
      </c>
      <c r="E3" s="136"/>
      <c r="F3" s="132">
        <f>D3+1</f>
        <v>42325</v>
      </c>
      <c r="G3" s="136"/>
      <c r="H3" s="138">
        <f>F3+1</f>
        <v>42326</v>
      </c>
      <c r="I3" s="168"/>
      <c r="J3" s="138">
        <f>H3+1</f>
        <v>42327</v>
      </c>
      <c r="K3" s="138"/>
      <c r="L3" s="151"/>
      <c r="M3" s="152"/>
      <c r="N3" s="153"/>
      <c r="O3" s="23"/>
      <c r="P3" s="151"/>
      <c r="Q3" s="152"/>
      <c r="R3" s="152"/>
      <c r="S3" s="132">
        <f>J3+1</f>
        <v>42328</v>
      </c>
      <c r="T3" s="133"/>
      <c r="U3" s="132">
        <f>S3+1</f>
        <v>42329</v>
      </c>
      <c r="V3" s="133"/>
      <c r="W3" s="132">
        <f>U3+1</f>
        <v>42330</v>
      </c>
      <c r="X3" s="133"/>
      <c r="Y3" s="152"/>
      <c r="Z3" s="152"/>
      <c r="AA3" s="153"/>
    </row>
    <row r="4" spans="1:27" x14ac:dyDescent="0.25">
      <c r="A4" s="154"/>
      <c r="B4" s="155"/>
      <c r="C4" s="155"/>
      <c r="D4" s="7" t="s">
        <v>9</v>
      </c>
      <c r="E4" s="8" t="s">
        <v>10</v>
      </c>
      <c r="F4" s="7" t="s">
        <v>9</v>
      </c>
      <c r="G4" s="8" t="s">
        <v>10</v>
      </c>
      <c r="H4" s="24" t="s">
        <v>9</v>
      </c>
      <c r="I4" s="27" t="s">
        <v>10</v>
      </c>
      <c r="J4" s="5" t="s">
        <v>9</v>
      </c>
      <c r="K4" s="4" t="s">
        <v>10</v>
      </c>
      <c r="L4" s="154"/>
      <c r="M4" s="155"/>
      <c r="N4" s="156"/>
      <c r="O4" s="23"/>
      <c r="P4" s="154"/>
      <c r="Q4" s="155"/>
      <c r="R4" s="155"/>
      <c r="S4" s="7" t="s">
        <v>9</v>
      </c>
      <c r="T4" s="8" t="s">
        <v>10</v>
      </c>
      <c r="U4" s="5" t="s">
        <v>9</v>
      </c>
      <c r="V4" s="4" t="s">
        <v>10</v>
      </c>
      <c r="W4" s="7" t="s">
        <v>9</v>
      </c>
      <c r="X4" s="8" t="s">
        <v>10</v>
      </c>
      <c r="Y4" s="155"/>
      <c r="Z4" s="155"/>
      <c r="AA4" s="156"/>
    </row>
    <row r="5" spans="1:27" x14ac:dyDescent="0.25">
      <c r="A5" s="11">
        <v>0.35416666666666669</v>
      </c>
      <c r="B5" s="2" t="s">
        <v>11</v>
      </c>
      <c r="C5" s="3">
        <v>0.39583333333333331</v>
      </c>
      <c r="D5" s="9"/>
      <c r="E5" s="10"/>
      <c r="F5" s="9"/>
      <c r="G5" s="10"/>
      <c r="H5" s="9"/>
      <c r="I5" s="10"/>
      <c r="J5" s="9"/>
      <c r="K5" s="10"/>
      <c r="L5" s="3">
        <f t="shared" ref="L5:N18" si="0">A5</f>
        <v>0.35416666666666669</v>
      </c>
      <c r="M5" s="3" t="str">
        <f t="shared" si="0"/>
        <v>-</v>
      </c>
      <c r="N5" s="12">
        <f t="shared" si="0"/>
        <v>0.39583333333333331</v>
      </c>
      <c r="P5" s="11">
        <v>0.35416666666666669</v>
      </c>
      <c r="Q5" s="2" t="s">
        <v>11</v>
      </c>
      <c r="R5" s="3">
        <v>0.375</v>
      </c>
      <c r="S5" s="7"/>
      <c r="T5" s="8"/>
      <c r="U5" s="7"/>
      <c r="V5" s="8"/>
      <c r="W5" s="7"/>
      <c r="X5" s="8"/>
      <c r="Y5" s="3">
        <f t="shared" ref="Y5:AA20" si="1">P5</f>
        <v>0.35416666666666669</v>
      </c>
      <c r="Z5" s="3" t="str">
        <f>Q5</f>
        <v>-</v>
      </c>
      <c r="AA5" s="12">
        <f>R5</f>
        <v>0.375</v>
      </c>
    </row>
    <row r="6" spans="1:27" x14ac:dyDescent="0.25">
      <c r="A6" s="11">
        <v>0.39583333333333298</v>
      </c>
      <c r="B6" s="2" t="s">
        <v>11</v>
      </c>
      <c r="C6" s="3">
        <v>0.4375</v>
      </c>
      <c r="D6" s="9"/>
      <c r="E6" s="10"/>
      <c r="F6" s="9"/>
      <c r="G6" s="10"/>
      <c r="H6" s="9"/>
      <c r="I6" s="10"/>
      <c r="J6" s="9"/>
      <c r="K6" s="10"/>
      <c r="L6" s="3">
        <f t="shared" si="0"/>
        <v>0.39583333333333298</v>
      </c>
      <c r="M6" s="3" t="str">
        <f t="shared" si="0"/>
        <v>-</v>
      </c>
      <c r="N6" s="12">
        <f t="shared" si="0"/>
        <v>0.4375</v>
      </c>
      <c r="P6" s="11">
        <v>0.375</v>
      </c>
      <c r="Q6" s="2" t="s">
        <v>11</v>
      </c>
      <c r="R6" s="3">
        <v>0.39583333333333298</v>
      </c>
      <c r="S6" s="7"/>
      <c r="T6" s="8"/>
      <c r="U6" s="7"/>
      <c r="V6" s="8"/>
      <c r="W6" s="7"/>
      <c r="X6" s="8"/>
      <c r="Y6" s="3">
        <f t="shared" si="1"/>
        <v>0.375</v>
      </c>
      <c r="Z6" s="3" t="str">
        <f t="shared" si="1"/>
        <v>-</v>
      </c>
      <c r="AA6" s="12">
        <f t="shared" si="1"/>
        <v>0.39583333333333298</v>
      </c>
    </row>
    <row r="7" spans="1:27" x14ac:dyDescent="0.25">
      <c r="A7" s="11">
        <v>0.4375</v>
      </c>
      <c r="B7" s="2" t="s">
        <v>11</v>
      </c>
      <c r="C7" s="3">
        <v>0.47916666666666702</v>
      </c>
      <c r="D7" s="9"/>
      <c r="E7" s="10"/>
      <c r="F7" s="9"/>
      <c r="G7" s="10"/>
      <c r="H7" s="9"/>
      <c r="I7" s="10"/>
      <c r="J7" s="9"/>
      <c r="K7" s="10"/>
      <c r="L7" s="3">
        <f t="shared" si="0"/>
        <v>0.4375</v>
      </c>
      <c r="M7" s="3" t="str">
        <f t="shared" si="0"/>
        <v>-</v>
      </c>
      <c r="N7" s="12">
        <f t="shared" si="0"/>
        <v>0.47916666666666702</v>
      </c>
      <c r="P7" s="11">
        <v>0.39583333333333298</v>
      </c>
      <c r="Q7" s="2" t="s">
        <v>11</v>
      </c>
      <c r="R7" s="3">
        <v>0.41666666666666702</v>
      </c>
      <c r="S7" s="7"/>
      <c r="T7" s="8"/>
      <c r="U7" s="7"/>
      <c r="V7" s="8"/>
      <c r="W7" s="7"/>
      <c r="X7" s="8"/>
      <c r="Y7" s="3">
        <f t="shared" si="1"/>
        <v>0.39583333333333298</v>
      </c>
      <c r="Z7" s="3" t="str">
        <f t="shared" si="1"/>
        <v>-</v>
      </c>
      <c r="AA7" s="12">
        <f t="shared" si="1"/>
        <v>0.41666666666666702</v>
      </c>
    </row>
    <row r="8" spans="1:27" x14ac:dyDescent="0.25">
      <c r="A8" s="11">
        <v>0.47916666666666702</v>
      </c>
      <c r="B8" s="2" t="s">
        <v>11</v>
      </c>
      <c r="C8" s="3">
        <v>0.52083333333333304</v>
      </c>
      <c r="D8" s="9"/>
      <c r="E8" s="10"/>
      <c r="F8" s="9"/>
      <c r="G8" s="10"/>
      <c r="H8" s="9"/>
      <c r="I8" s="10"/>
      <c r="J8" s="9"/>
      <c r="K8" s="10"/>
      <c r="L8" s="3">
        <f t="shared" si="0"/>
        <v>0.47916666666666702</v>
      </c>
      <c r="M8" s="3" t="str">
        <f t="shared" si="0"/>
        <v>-</v>
      </c>
      <c r="N8" s="12">
        <f t="shared" si="0"/>
        <v>0.52083333333333304</v>
      </c>
      <c r="P8" s="11">
        <v>0.41666666666666702</v>
      </c>
      <c r="Q8" s="2" t="s">
        <v>11</v>
      </c>
      <c r="R8" s="3">
        <v>0.4375</v>
      </c>
      <c r="S8" s="7"/>
      <c r="T8" s="8"/>
      <c r="U8" s="7"/>
      <c r="V8" s="8"/>
      <c r="W8" s="7"/>
      <c r="X8" s="8"/>
      <c r="Y8" s="3">
        <f t="shared" si="1"/>
        <v>0.41666666666666702</v>
      </c>
      <c r="Z8" s="3" t="str">
        <f t="shared" si="1"/>
        <v>-</v>
      </c>
      <c r="AA8" s="12">
        <f t="shared" si="1"/>
        <v>0.4375</v>
      </c>
    </row>
    <row r="9" spans="1:27" x14ac:dyDescent="0.25">
      <c r="A9" s="11">
        <v>0.52083333333333304</v>
      </c>
      <c r="B9" s="2" t="s">
        <v>11</v>
      </c>
      <c r="C9" s="3">
        <v>0.5625</v>
      </c>
      <c r="D9" s="9"/>
      <c r="E9" s="10"/>
      <c r="F9" s="9"/>
      <c r="G9" s="10"/>
      <c r="H9" s="9"/>
      <c r="I9" s="10"/>
      <c r="J9" s="9"/>
      <c r="K9" s="10"/>
      <c r="L9" s="3">
        <f t="shared" si="0"/>
        <v>0.52083333333333304</v>
      </c>
      <c r="M9" s="3" t="str">
        <f t="shared" si="0"/>
        <v>-</v>
      </c>
      <c r="N9" s="12">
        <f t="shared" si="0"/>
        <v>0.5625</v>
      </c>
      <c r="P9" s="11">
        <v>0.4375</v>
      </c>
      <c r="Q9" s="2" t="s">
        <v>11</v>
      </c>
      <c r="R9" s="3">
        <v>0.45833333333333398</v>
      </c>
      <c r="S9" s="7"/>
      <c r="T9" s="8"/>
      <c r="U9" s="7"/>
      <c r="V9" s="8"/>
      <c r="W9" s="7"/>
      <c r="X9" s="8"/>
      <c r="Y9" s="3">
        <f t="shared" si="1"/>
        <v>0.4375</v>
      </c>
      <c r="Z9" s="3" t="str">
        <f t="shared" si="1"/>
        <v>-</v>
      </c>
      <c r="AA9" s="12">
        <f t="shared" si="1"/>
        <v>0.45833333333333398</v>
      </c>
    </row>
    <row r="10" spans="1:27" x14ac:dyDescent="0.25">
      <c r="A10" s="11">
        <v>0.5625</v>
      </c>
      <c r="B10" s="2" t="s">
        <v>11</v>
      </c>
      <c r="C10" s="3">
        <v>0.60416666666666696</v>
      </c>
      <c r="D10" s="9"/>
      <c r="E10" s="10"/>
      <c r="F10" s="9"/>
      <c r="G10" s="10"/>
      <c r="H10" s="9"/>
      <c r="I10" s="10"/>
      <c r="J10" s="9"/>
      <c r="K10" s="10"/>
      <c r="L10" s="3">
        <f t="shared" si="0"/>
        <v>0.5625</v>
      </c>
      <c r="M10" s="3" t="str">
        <f t="shared" si="0"/>
        <v>-</v>
      </c>
      <c r="N10" s="12">
        <f t="shared" si="0"/>
        <v>0.60416666666666696</v>
      </c>
      <c r="P10" s="11">
        <v>0.45833333333333298</v>
      </c>
      <c r="Q10" s="2" t="s">
        <v>11</v>
      </c>
      <c r="R10" s="3">
        <v>0.47916666666666702</v>
      </c>
      <c r="S10" s="7"/>
      <c r="T10" s="8"/>
      <c r="U10" s="7"/>
      <c r="V10" s="8"/>
      <c r="W10" s="7"/>
      <c r="X10" s="8"/>
      <c r="Y10" s="3">
        <f t="shared" si="1"/>
        <v>0.45833333333333298</v>
      </c>
      <c r="Z10" s="3" t="str">
        <f t="shared" si="1"/>
        <v>-</v>
      </c>
      <c r="AA10" s="12">
        <f t="shared" si="1"/>
        <v>0.47916666666666702</v>
      </c>
    </row>
    <row r="11" spans="1:27" x14ac:dyDescent="0.25">
      <c r="A11" s="11">
        <v>0.60416666666666696</v>
      </c>
      <c r="B11" s="2" t="s">
        <v>11</v>
      </c>
      <c r="C11" s="3">
        <v>0.64583333333333304</v>
      </c>
      <c r="D11" s="9"/>
      <c r="E11" s="10"/>
      <c r="F11" s="9"/>
      <c r="G11" s="10"/>
      <c r="H11" s="9"/>
      <c r="I11" s="10"/>
      <c r="J11" s="9"/>
      <c r="K11" s="10"/>
      <c r="L11" s="3">
        <f t="shared" si="0"/>
        <v>0.60416666666666696</v>
      </c>
      <c r="M11" s="3" t="str">
        <f t="shared" si="0"/>
        <v>-</v>
      </c>
      <c r="N11" s="12">
        <f t="shared" si="0"/>
        <v>0.64583333333333304</v>
      </c>
      <c r="P11" s="11">
        <v>0.47916666666666702</v>
      </c>
      <c r="Q11" s="2" t="s">
        <v>11</v>
      </c>
      <c r="R11" s="3">
        <v>0.5</v>
      </c>
      <c r="S11" s="7"/>
      <c r="T11" s="8"/>
      <c r="U11" s="7"/>
      <c r="V11" s="8"/>
      <c r="W11" s="7"/>
      <c r="X11" s="8"/>
      <c r="Y11" s="3">
        <f t="shared" si="1"/>
        <v>0.47916666666666702</v>
      </c>
      <c r="Z11" s="3" t="str">
        <f t="shared" si="1"/>
        <v>-</v>
      </c>
      <c r="AA11" s="12">
        <f t="shared" si="1"/>
        <v>0.5</v>
      </c>
    </row>
    <row r="12" spans="1:27" x14ac:dyDescent="0.25">
      <c r="A12" s="11">
        <v>0.64583333333333304</v>
      </c>
      <c r="B12" s="2" t="s">
        <v>11</v>
      </c>
      <c r="C12" s="3">
        <v>0.6875</v>
      </c>
      <c r="D12" s="9"/>
      <c r="E12" s="10"/>
      <c r="F12" s="9"/>
      <c r="G12" s="10"/>
      <c r="H12" s="9"/>
      <c r="I12" s="10"/>
      <c r="J12" s="9"/>
      <c r="K12" s="10"/>
      <c r="L12" s="3">
        <f t="shared" si="0"/>
        <v>0.64583333333333304</v>
      </c>
      <c r="M12" s="3" t="str">
        <f t="shared" si="0"/>
        <v>-</v>
      </c>
      <c r="N12" s="12">
        <f t="shared" si="0"/>
        <v>0.6875</v>
      </c>
      <c r="P12" s="11">
        <v>0.5</v>
      </c>
      <c r="Q12" s="2" t="s">
        <v>11</v>
      </c>
      <c r="R12" s="3">
        <v>0.52083333333333404</v>
      </c>
      <c r="S12" s="7"/>
      <c r="T12" s="8"/>
      <c r="U12" s="7"/>
      <c r="V12" s="8"/>
      <c r="W12" s="7"/>
      <c r="X12" s="8"/>
      <c r="Y12" s="3">
        <f t="shared" si="1"/>
        <v>0.5</v>
      </c>
      <c r="Z12" s="3" t="str">
        <f t="shared" si="1"/>
        <v>-</v>
      </c>
      <c r="AA12" s="12">
        <f t="shared" si="1"/>
        <v>0.52083333333333404</v>
      </c>
    </row>
    <row r="13" spans="1:27" x14ac:dyDescent="0.25">
      <c r="A13" s="11">
        <v>0.6875</v>
      </c>
      <c r="B13" s="2" t="s">
        <v>11</v>
      </c>
      <c r="C13" s="3">
        <v>0.72916666666666696</v>
      </c>
      <c r="D13" s="9"/>
      <c r="E13" s="10"/>
      <c r="F13" s="9"/>
      <c r="G13" s="10"/>
      <c r="H13" s="9"/>
      <c r="I13" s="10"/>
      <c r="J13" s="9"/>
      <c r="K13" s="10"/>
      <c r="L13" s="3">
        <f t="shared" si="0"/>
        <v>0.6875</v>
      </c>
      <c r="M13" s="3" t="str">
        <f t="shared" si="0"/>
        <v>-</v>
      </c>
      <c r="N13" s="12">
        <f t="shared" si="0"/>
        <v>0.72916666666666696</v>
      </c>
      <c r="P13" s="11">
        <v>0.52083333333333304</v>
      </c>
      <c r="Q13" s="2" t="s">
        <v>11</v>
      </c>
      <c r="R13" s="3">
        <v>0.54166666666666696</v>
      </c>
      <c r="S13" s="7"/>
      <c r="T13" s="8"/>
      <c r="U13" s="7"/>
      <c r="V13" s="8"/>
      <c r="W13" s="7"/>
      <c r="X13" s="8"/>
      <c r="Y13" s="3">
        <f t="shared" si="1"/>
        <v>0.52083333333333304</v>
      </c>
      <c r="Z13" s="3" t="str">
        <f t="shared" si="1"/>
        <v>-</v>
      </c>
      <c r="AA13" s="12">
        <f t="shared" si="1"/>
        <v>0.54166666666666696</v>
      </c>
    </row>
    <row r="14" spans="1:27" x14ac:dyDescent="0.25">
      <c r="A14" s="11">
        <v>0.72916666666666696</v>
      </c>
      <c r="B14" s="2" t="s">
        <v>11</v>
      </c>
      <c r="C14" s="3">
        <v>0.77083333333333304</v>
      </c>
      <c r="D14" s="35" t="s">
        <v>13</v>
      </c>
      <c r="E14" s="31" t="s">
        <v>31</v>
      </c>
      <c r="F14" s="33" t="s">
        <v>15</v>
      </c>
      <c r="G14" s="30" t="s">
        <v>16</v>
      </c>
      <c r="H14" s="33" t="s">
        <v>17</v>
      </c>
      <c r="I14" s="30" t="s">
        <v>15</v>
      </c>
      <c r="J14" s="29" t="s">
        <v>18</v>
      </c>
      <c r="K14" s="36" t="s">
        <v>19</v>
      </c>
      <c r="L14" s="3">
        <f t="shared" si="0"/>
        <v>0.72916666666666696</v>
      </c>
      <c r="M14" s="3" t="str">
        <f t="shared" si="0"/>
        <v>-</v>
      </c>
      <c r="N14" s="12">
        <f t="shared" si="0"/>
        <v>0.77083333333333304</v>
      </c>
      <c r="P14" s="11">
        <v>0.54166666666666696</v>
      </c>
      <c r="Q14" s="2" t="s">
        <v>11</v>
      </c>
      <c r="R14" s="3">
        <v>0.5625</v>
      </c>
      <c r="S14" s="7"/>
      <c r="T14" s="8"/>
      <c r="U14" s="45"/>
      <c r="V14" s="30"/>
      <c r="W14" s="33"/>
      <c r="X14" s="30"/>
      <c r="Y14" s="3">
        <f t="shared" si="1"/>
        <v>0.54166666666666696</v>
      </c>
      <c r="Z14" s="3" t="str">
        <f t="shared" si="1"/>
        <v>-</v>
      </c>
      <c r="AA14" s="12">
        <f t="shared" si="1"/>
        <v>0.5625</v>
      </c>
    </row>
    <row r="15" spans="1:27" x14ac:dyDescent="0.25">
      <c r="A15" s="11">
        <v>0.77083333333333304</v>
      </c>
      <c r="B15" s="2" t="s">
        <v>11</v>
      </c>
      <c r="C15" s="3">
        <v>0.8125</v>
      </c>
      <c r="D15" s="35" t="s">
        <v>20</v>
      </c>
      <c r="E15" s="31" t="s">
        <v>21</v>
      </c>
      <c r="F15" s="33" t="s">
        <v>17</v>
      </c>
      <c r="G15" s="30" t="s">
        <v>22</v>
      </c>
      <c r="H15" s="33" t="s">
        <v>23</v>
      </c>
      <c r="I15" s="30" t="s">
        <v>22</v>
      </c>
      <c r="J15" s="37" t="s">
        <v>20</v>
      </c>
      <c r="K15" s="38" t="s">
        <v>24</v>
      </c>
      <c r="L15" s="3">
        <f t="shared" si="0"/>
        <v>0.77083333333333304</v>
      </c>
      <c r="M15" s="3" t="str">
        <f t="shared" si="0"/>
        <v>-</v>
      </c>
      <c r="N15" s="12">
        <f t="shared" si="0"/>
        <v>0.8125</v>
      </c>
      <c r="P15" s="11">
        <v>0.5625</v>
      </c>
      <c r="Q15" s="2" t="s">
        <v>11</v>
      </c>
      <c r="R15" s="3">
        <v>0.58333333333333304</v>
      </c>
      <c r="S15" s="7"/>
      <c r="T15" s="8"/>
      <c r="U15" s="45"/>
      <c r="V15" s="30"/>
      <c r="W15" s="33"/>
      <c r="X15" s="30"/>
      <c r="Y15" s="3">
        <f t="shared" si="1"/>
        <v>0.5625</v>
      </c>
      <c r="Z15" s="3" t="str">
        <f t="shared" si="1"/>
        <v>-</v>
      </c>
      <c r="AA15" s="12">
        <f t="shared" si="1"/>
        <v>0.58333333333333304</v>
      </c>
    </row>
    <row r="16" spans="1:27" x14ac:dyDescent="0.25">
      <c r="A16" s="11">
        <v>0.8125</v>
      </c>
      <c r="B16" s="2" t="s">
        <v>11</v>
      </c>
      <c r="C16" s="3">
        <v>0.85416666666666696</v>
      </c>
      <c r="D16" s="35" t="s">
        <v>25</v>
      </c>
      <c r="E16" s="31" t="s">
        <v>19</v>
      </c>
      <c r="F16" s="33" t="s">
        <v>26</v>
      </c>
      <c r="G16" s="30" t="s">
        <v>25</v>
      </c>
      <c r="H16" s="33" t="s">
        <v>27</v>
      </c>
      <c r="I16" s="36" t="s">
        <v>21</v>
      </c>
      <c r="J16" s="33" t="s">
        <v>13</v>
      </c>
      <c r="K16" s="30" t="s">
        <v>12</v>
      </c>
      <c r="L16" s="3">
        <f t="shared" si="0"/>
        <v>0.8125</v>
      </c>
      <c r="M16" s="3" t="str">
        <f t="shared" si="0"/>
        <v>-</v>
      </c>
      <c r="N16" s="12">
        <f t="shared" si="0"/>
        <v>0.85416666666666696</v>
      </c>
      <c r="P16" s="11">
        <v>0.58333333333333304</v>
      </c>
      <c r="Q16" s="2" t="s">
        <v>11</v>
      </c>
      <c r="R16" s="3">
        <v>0.60416666666666696</v>
      </c>
      <c r="S16" s="7"/>
      <c r="T16" s="8"/>
      <c r="U16" s="33"/>
      <c r="V16" s="30"/>
      <c r="W16" s="33"/>
      <c r="X16" s="30"/>
      <c r="Y16" s="3">
        <f t="shared" si="1"/>
        <v>0.58333333333333304</v>
      </c>
      <c r="Z16" s="3" t="str">
        <f t="shared" si="1"/>
        <v>-</v>
      </c>
      <c r="AA16" s="12">
        <f t="shared" si="1"/>
        <v>0.60416666666666696</v>
      </c>
    </row>
    <row r="17" spans="1:27" x14ac:dyDescent="0.25">
      <c r="A17" s="11">
        <v>0.85416666666666696</v>
      </c>
      <c r="B17" s="2" t="s">
        <v>11</v>
      </c>
      <c r="C17" s="3">
        <v>0.89583333333333304</v>
      </c>
      <c r="D17" s="35" t="s">
        <v>28</v>
      </c>
      <c r="E17" s="31" t="s">
        <v>29</v>
      </c>
      <c r="F17" s="33" t="s">
        <v>27</v>
      </c>
      <c r="G17" s="30" t="s">
        <v>30</v>
      </c>
      <c r="H17" s="37"/>
      <c r="I17" s="38" t="s">
        <v>28</v>
      </c>
      <c r="J17" s="37" t="s">
        <v>30</v>
      </c>
      <c r="K17" s="38" t="s">
        <v>29</v>
      </c>
      <c r="L17" s="3">
        <f t="shared" si="0"/>
        <v>0.85416666666666696</v>
      </c>
      <c r="M17" s="3" t="str">
        <f t="shared" si="0"/>
        <v>-</v>
      </c>
      <c r="N17" s="12">
        <f t="shared" si="0"/>
        <v>0.89583333333333304</v>
      </c>
      <c r="P17" s="11">
        <v>0.60416666666666696</v>
      </c>
      <c r="Q17" s="2" t="s">
        <v>11</v>
      </c>
      <c r="R17" s="3">
        <v>0.625</v>
      </c>
      <c r="S17" s="7"/>
      <c r="T17" s="8"/>
      <c r="U17" s="33"/>
      <c r="V17" s="30"/>
      <c r="W17" s="33"/>
      <c r="X17" s="30"/>
      <c r="Y17" s="3">
        <f t="shared" si="1"/>
        <v>0.60416666666666696</v>
      </c>
      <c r="Z17" s="3" t="str">
        <f t="shared" si="1"/>
        <v>-</v>
      </c>
      <c r="AA17" s="12">
        <f t="shared" si="1"/>
        <v>0.625</v>
      </c>
    </row>
    <row r="18" spans="1:27" x14ac:dyDescent="0.25">
      <c r="A18" s="11">
        <v>0.89583333333333304</v>
      </c>
      <c r="B18" s="2" t="s">
        <v>11</v>
      </c>
      <c r="C18" s="3">
        <v>0.9375</v>
      </c>
      <c r="D18" s="9"/>
      <c r="E18" s="10"/>
      <c r="F18" s="9"/>
      <c r="G18" s="10"/>
      <c r="H18" s="9"/>
      <c r="I18" s="10"/>
      <c r="J18" s="9"/>
      <c r="K18" s="10"/>
      <c r="L18" s="3">
        <f t="shared" si="0"/>
        <v>0.89583333333333304</v>
      </c>
      <c r="M18" s="3" t="str">
        <f t="shared" si="0"/>
        <v>-</v>
      </c>
      <c r="N18" s="12">
        <f t="shared" si="0"/>
        <v>0.9375</v>
      </c>
      <c r="P18" s="11">
        <v>0.625</v>
      </c>
      <c r="Q18" s="2" t="s">
        <v>11</v>
      </c>
      <c r="R18" s="3">
        <v>0.64583333333333304</v>
      </c>
      <c r="S18" s="7"/>
      <c r="T18" s="8"/>
      <c r="U18" s="33"/>
      <c r="V18" s="30"/>
      <c r="W18" s="33"/>
      <c r="X18" s="30"/>
      <c r="Y18" s="3">
        <f t="shared" si="1"/>
        <v>0.625</v>
      </c>
      <c r="Z18" s="3" t="str">
        <f t="shared" si="1"/>
        <v>-</v>
      </c>
      <c r="AA18" s="12">
        <f t="shared" si="1"/>
        <v>0.64583333333333304</v>
      </c>
    </row>
    <row r="19" spans="1:27" x14ac:dyDescent="0.25">
      <c r="D19" s="152"/>
      <c r="E19" s="152"/>
      <c r="F19" s="152"/>
      <c r="G19" s="152"/>
      <c r="H19" s="152"/>
      <c r="I19" s="152"/>
      <c r="J19" s="152"/>
      <c r="K19" s="152"/>
      <c r="P19" s="11">
        <v>0.64583333333333404</v>
      </c>
      <c r="Q19" s="2" t="s">
        <v>11</v>
      </c>
      <c r="R19" s="3">
        <v>0.66666666666666696</v>
      </c>
      <c r="S19" s="15"/>
      <c r="T19" s="28"/>
      <c r="U19" s="33"/>
      <c r="V19" s="30"/>
      <c r="W19" s="33"/>
      <c r="X19" s="30"/>
      <c r="Y19" s="3">
        <f t="shared" si="1"/>
        <v>0.64583333333333404</v>
      </c>
      <c r="Z19" s="3" t="str">
        <f t="shared" si="1"/>
        <v>-</v>
      </c>
      <c r="AA19" s="12">
        <f t="shared" si="1"/>
        <v>0.66666666666666696</v>
      </c>
    </row>
    <row r="20" spans="1:27" x14ac:dyDescent="0.25">
      <c r="P20" s="11">
        <v>0.66666666666666696</v>
      </c>
      <c r="Q20" s="2" t="s">
        <v>11</v>
      </c>
      <c r="R20" s="3">
        <v>0.6875</v>
      </c>
      <c r="S20" s="15"/>
      <c r="T20" s="28"/>
      <c r="U20" s="33"/>
      <c r="V20" s="30"/>
      <c r="W20" s="33"/>
      <c r="X20" s="30"/>
      <c r="Y20" s="3">
        <f t="shared" si="1"/>
        <v>0.66666666666666696</v>
      </c>
      <c r="Z20" s="3" t="str">
        <f t="shared" si="1"/>
        <v>-</v>
      </c>
      <c r="AA20" s="12">
        <f t="shared" si="1"/>
        <v>0.6875</v>
      </c>
    </row>
    <row r="21" spans="1:27" x14ac:dyDescent="0.25">
      <c r="P21" s="11">
        <v>0.6875</v>
      </c>
      <c r="Q21" s="2" t="s">
        <v>11</v>
      </c>
      <c r="R21" s="3">
        <v>0.70833333333333304</v>
      </c>
      <c r="S21" s="15"/>
      <c r="T21" s="28"/>
      <c r="U21" s="33"/>
      <c r="V21" s="30"/>
      <c r="W21" s="33"/>
      <c r="X21" s="30"/>
      <c r="Y21" s="3">
        <f t="shared" ref="Y21:AA32" si="2">P21</f>
        <v>0.6875</v>
      </c>
      <c r="Z21" s="3" t="str">
        <f t="shared" si="2"/>
        <v>-</v>
      </c>
      <c r="AA21" s="12">
        <f t="shared" si="2"/>
        <v>0.70833333333333304</v>
      </c>
    </row>
    <row r="22" spans="1:27" x14ac:dyDescent="0.25">
      <c r="P22" s="11">
        <v>0.70833333333333404</v>
      </c>
      <c r="Q22" s="2" t="s">
        <v>11</v>
      </c>
      <c r="R22" s="3">
        <v>0.72916666666666696</v>
      </c>
      <c r="S22" s="15"/>
      <c r="T22" s="28"/>
      <c r="U22" s="33"/>
      <c r="V22" s="30"/>
      <c r="W22" s="33"/>
      <c r="X22" s="30"/>
      <c r="Y22" s="3">
        <f t="shared" si="2"/>
        <v>0.70833333333333404</v>
      </c>
      <c r="Z22" s="3" t="str">
        <f t="shared" si="2"/>
        <v>-</v>
      </c>
      <c r="AA22" s="12">
        <f t="shared" si="2"/>
        <v>0.72916666666666696</v>
      </c>
    </row>
    <row r="23" spans="1:27" x14ac:dyDescent="0.25">
      <c r="P23" s="11">
        <v>0.72916666666666696</v>
      </c>
      <c r="Q23" s="2" t="s">
        <v>11</v>
      </c>
      <c r="R23" s="3">
        <v>0.75</v>
      </c>
      <c r="S23" s="15" t="s">
        <v>25</v>
      </c>
      <c r="T23" s="28"/>
      <c r="U23" s="7"/>
      <c r="V23" s="40"/>
      <c r="W23" s="7"/>
      <c r="X23" s="40"/>
      <c r="Y23" s="3">
        <f t="shared" si="2"/>
        <v>0.72916666666666696</v>
      </c>
      <c r="Z23" s="3" t="str">
        <f t="shared" si="2"/>
        <v>-</v>
      </c>
      <c r="AA23" s="12">
        <f t="shared" si="2"/>
        <v>0.75</v>
      </c>
    </row>
    <row r="24" spans="1:27" x14ac:dyDescent="0.25">
      <c r="P24" s="11">
        <v>0.75</v>
      </c>
      <c r="Q24" s="2" t="s">
        <v>11</v>
      </c>
      <c r="R24" s="3">
        <v>0.77083333333333304</v>
      </c>
      <c r="S24" s="15" t="s">
        <v>25</v>
      </c>
      <c r="T24" s="28"/>
      <c r="U24" s="7"/>
      <c r="V24" s="40"/>
      <c r="W24" s="7"/>
      <c r="X24" s="40"/>
      <c r="Y24" s="3">
        <f t="shared" si="2"/>
        <v>0.75</v>
      </c>
      <c r="Z24" s="3" t="str">
        <f t="shared" si="2"/>
        <v>-</v>
      </c>
      <c r="AA24" s="12">
        <f t="shared" si="2"/>
        <v>0.77083333333333304</v>
      </c>
    </row>
    <row r="25" spans="1:27" x14ac:dyDescent="0.25">
      <c r="P25" s="11">
        <v>0.77083333333333304</v>
      </c>
      <c r="Q25" s="2" t="s">
        <v>11</v>
      </c>
      <c r="R25" s="3">
        <v>0.79166666666666596</v>
      </c>
      <c r="S25" s="15"/>
      <c r="T25" s="28"/>
      <c r="U25" s="7"/>
      <c r="V25" s="8"/>
      <c r="W25" s="7"/>
      <c r="X25" s="8"/>
      <c r="Y25" s="3">
        <f t="shared" si="2"/>
        <v>0.77083333333333304</v>
      </c>
      <c r="Z25" s="3" t="str">
        <f t="shared" si="2"/>
        <v>-</v>
      </c>
      <c r="AA25" s="12">
        <f t="shared" si="2"/>
        <v>0.79166666666666596</v>
      </c>
    </row>
    <row r="26" spans="1:27" x14ac:dyDescent="0.25">
      <c r="P26" s="11">
        <v>0.79166666666666596</v>
      </c>
      <c r="Q26" s="2" t="s">
        <v>11</v>
      </c>
      <c r="R26" s="3">
        <v>0.812499999999999</v>
      </c>
      <c r="S26" s="15"/>
      <c r="T26" s="28"/>
      <c r="U26" s="7"/>
      <c r="V26" s="8"/>
      <c r="W26" s="7"/>
      <c r="X26" s="8"/>
      <c r="Y26" s="3">
        <f t="shared" si="2"/>
        <v>0.79166666666666596</v>
      </c>
      <c r="Z26" s="3" t="str">
        <f t="shared" si="2"/>
        <v>-</v>
      </c>
      <c r="AA26" s="12">
        <f t="shared" si="2"/>
        <v>0.812499999999999</v>
      </c>
    </row>
    <row r="27" spans="1:27" x14ac:dyDescent="0.25">
      <c r="F27" s="34"/>
      <c r="P27" s="11">
        <v>0.812499999999999</v>
      </c>
      <c r="Q27" s="2" t="s">
        <v>11</v>
      </c>
      <c r="R27" s="3">
        <v>0.83333333333333204</v>
      </c>
      <c r="S27" s="15"/>
      <c r="T27" s="28"/>
      <c r="U27" s="7"/>
      <c r="V27" s="8"/>
      <c r="W27" s="7"/>
      <c r="X27" s="8"/>
      <c r="Y27" s="3">
        <f t="shared" si="2"/>
        <v>0.812499999999999</v>
      </c>
      <c r="Z27" s="3" t="str">
        <f t="shared" si="2"/>
        <v>-</v>
      </c>
      <c r="AA27" s="12">
        <f t="shared" si="2"/>
        <v>0.83333333333333204</v>
      </c>
    </row>
    <row r="28" spans="1:27" x14ac:dyDescent="0.25">
      <c r="F28" s="32"/>
      <c r="P28" s="11">
        <v>0.83333333333333204</v>
      </c>
      <c r="Q28" s="2" t="s">
        <v>11</v>
      </c>
      <c r="R28" s="3">
        <v>0.85416666666666496</v>
      </c>
      <c r="S28" s="15"/>
      <c r="T28" s="28"/>
      <c r="U28" s="7"/>
      <c r="V28" s="8"/>
      <c r="W28" s="7"/>
      <c r="X28" s="8"/>
      <c r="Y28" s="3">
        <f t="shared" si="2"/>
        <v>0.83333333333333204</v>
      </c>
      <c r="Z28" s="3" t="str">
        <f t="shared" si="2"/>
        <v>-</v>
      </c>
      <c r="AA28" s="12">
        <f t="shared" si="2"/>
        <v>0.85416666666666496</v>
      </c>
    </row>
    <row r="29" spans="1:27" x14ac:dyDescent="0.25">
      <c r="F29" s="34"/>
      <c r="P29" s="11">
        <v>0.85416666666666496</v>
      </c>
      <c r="Q29" s="2" t="s">
        <v>11</v>
      </c>
      <c r="R29" s="3">
        <v>0.874999999999998</v>
      </c>
      <c r="S29" s="15"/>
      <c r="T29" s="28"/>
      <c r="U29" s="7"/>
      <c r="V29" s="8"/>
      <c r="W29" s="7"/>
      <c r="X29" s="8"/>
      <c r="Y29" s="3">
        <f t="shared" si="2"/>
        <v>0.85416666666666496</v>
      </c>
      <c r="Z29" s="3" t="str">
        <f t="shared" si="2"/>
        <v>-</v>
      </c>
      <c r="AA29" s="12">
        <f t="shared" si="2"/>
        <v>0.874999999999998</v>
      </c>
    </row>
    <row r="30" spans="1:27" x14ac:dyDescent="0.25">
      <c r="F30" s="34"/>
      <c r="P30" s="16">
        <v>0.874999999999998</v>
      </c>
      <c r="Q30" s="17" t="s">
        <v>11</v>
      </c>
      <c r="R30" s="18">
        <v>0.89583333333333104</v>
      </c>
      <c r="S30" s="19"/>
      <c r="T30" s="20"/>
      <c r="U30" s="7"/>
      <c r="V30" s="8"/>
      <c r="W30" s="7"/>
      <c r="X30" s="8"/>
      <c r="Y30" s="3">
        <f t="shared" si="2"/>
        <v>0.874999999999998</v>
      </c>
      <c r="Z30" s="3" t="str">
        <f t="shared" si="2"/>
        <v>-</v>
      </c>
      <c r="AA30" s="12">
        <f t="shared" si="2"/>
        <v>0.89583333333333104</v>
      </c>
    </row>
    <row r="31" spans="1:27" x14ac:dyDescent="0.25">
      <c r="P31" s="11">
        <v>0.89583333333333104</v>
      </c>
      <c r="Q31" s="2" t="s">
        <v>11</v>
      </c>
      <c r="R31" s="3">
        <v>0.91666666666666397</v>
      </c>
      <c r="S31" s="15"/>
      <c r="T31" s="28"/>
      <c r="U31" s="26"/>
      <c r="V31" s="27"/>
      <c r="W31" s="26"/>
      <c r="X31" s="27"/>
      <c r="Y31" s="18">
        <f t="shared" si="2"/>
        <v>0.89583333333333104</v>
      </c>
      <c r="Z31" s="18" t="str">
        <f t="shared" si="2"/>
        <v>-</v>
      </c>
      <c r="AA31" s="21">
        <f t="shared" si="2"/>
        <v>0.91666666666666397</v>
      </c>
    </row>
    <row r="32" spans="1:27" x14ac:dyDescent="0.25">
      <c r="P32" s="16">
        <v>0.91666666666666397</v>
      </c>
      <c r="Q32" s="17" t="s">
        <v>11</v>
      </c>
      <c r="R32" s="18">
        <v>0.937499999999997</v>
      </c>
      <c r="S32" s="19"/>
      <c r="T32" s="20"/>
      <c r="U32" s="7"/>
      <c r="V32" s="8"/>
      <c r="W32" s="7"/>
      <c r="X32" s="8"/>
      <c r="Y32" s="3">
        <f t="shared" si="2"/>
        <v>0.91666666666666397</v>
      </c>
      <c r="Z32" s="3" t="str">
        <f t="shared" si="2"/>
        <v>-</v>
      </c>
      <c r="AA32" s="12">
        <f t="shared" si="2"/>
        <v>0.937499999999997</v>
      </c>
    </row>
  </sheetData>
  <mergeCells count="21">
    <mergeCell ref="A2:C4"/>
    <mergeCell ref="U2:V2"/>
    <mergeCell ref="A1:N1"/>
    <mergeCell ref="F3:G3"/>
    <mergeCell ref="D2:E2"/>
    <mergeCell ref="J3:K3"/>
    <mergeCell ref="D19:K19"/>
    <mergeCell ref="S2:T2"/>
    <mergeCell ref="F2:G2"/>
    <mergeCell ref="H3:I3"/>
    <mergeCell ref="H2:I2"/>
    <mergeCell ref="S3:T3"/>
    <mergeCell ref="L2:N4"/>
    <mergeCell ref="D3:E3"/>
    <mergeCell ref="J2:K2"/>
    <mergeCell ref="W2:X2"/>
    <mergeCell ref="P1:AA1"/>
    <mergeCell ref="W3:X3"/>
    <mergeCell ref="P2:R4"/>
    <mergeCell ref="Y2:AA4"/>
    <mergeCell ref="U3:V3"/>
  </mergeCells>
  <conditionalFormatting sqref="A1:A2 D2:L2 O2:P2 S2:Y2 D3 F3 H3 J3 S3 U3 W3 O3:O4 D4:K4 S4:X4">
    <cfRule type="cellIs" dxfId="691" priority="39" operator="equal">
      <formula>"VAPAA"</formula>
    </cfRule>
  </conditionalFormatting>
  <conditionalFormatting sqref="A2 D2:L2 O2:P2 S2:Y2 D3 F3 H3 J3 S3 U3 W3 O3:O4 D4:K4 S4:X4">
    <cfRule type="cellIs" dxfId="690" priority="38" operator="equal">
      <formula>"ALLIANSSI"</formula>
    </cfRule>
  </conditionalFormatting>
  <conditionalFormatting sqref="A5:O5 A6:C18 D11:K13 D18:K18 A19:D19">
    <cfRule type="cellIs" dxfId="689" priority="8" stopIfTrue="1" operator="equal">
      <formula>"VAPAA"</formula>
    </cfRule>
  </conditionalFormatting>
  <conditionalFormatting sqref="A1:XFD4 AB5:IV32 A33:XFD33 A34:O34 Y34:IV34 A35:XFD65536">
    <cfRule type="cellIs" dxfId="688" priority="37" stopIfTrue="1" operator="equal">
      <formula>"VAPAA"</formula>
    </cfRule>
  </conditionalFormatting>
  <conditionalFormatting sqref="D14:E17">
    <cfRule type="cellIs" dxfId="687" priority="1" stopIfTrue="1" operator="equal">
      <formula>"VAPAA"</formula>
    </cfRule>
  </conditionalFormatting>
  <conditionalFormatting sqref="D6:O10 L11:O19 I14:K17 A20:N26 O20:O32 A27:D30 F27:F30 H27:N30 A31:N32">
    <cfRule type="cellIs" dxfId="686" priority="9" stopIfTrue="1" operator="equal">
      <formula>"VAPAA"</formula>
    </cfRule>
  </conditionalFormatting>
  <conditionalFormatting sqref="F14:F16">
    <cfRule type="cellIs" dxfId="685" priority="6" stopIfTrue="1" operator="equal">
      <formula>"VAPAA"</formula>
    </cfRule>
  </conditionalFormatting>
  <conditionalFormatting sqref="G14:G17">
    <cfRule type="cellIs" dxfId="684" priority="5" stopIfTrue="1" operator="equal">
      <formula>"VAPAA"</formula>
    </cfRule>
  </conditionalFormatting>
  <conditionalFormatting sqref="P1">
    <cfRule type="cellIs" dxfId="683" priority="40" operator="equal">
      <formula>"VAPAA"</formula>
    </cfRule>
  </conditionalFormatting>
  <conditionalFormatting sqref="P5:T32">
    <cfRule type="cellIs" dxfId="682" priority="3" stopIfTrue="1" operator="equal">
      <formula>"VAPAA"</formula>
    </cfRule>
  </conditionalFormatting>
  <conditionalFormatting sqref="U14:X24">
    <cfRule type="cellIs" dxfId="681" priority="15" stopIfTrue="1" operator="equal">
      <formula>"VAPAA"</formula>
    </cfRule>
  </conditionalFormatting>
  <conditionalFormatting sqref="W5:AA7 U5:V13 W8:X13 Y8:AA24 U25:AA32">
    <cfRule type="cellIs" dxfId="680" priority="30" stopIfTrue="1" operator="equal">
      <formula>"VAPAA"</formula>
    </cfRule>
  </conditionalFormatting>
  <pageMargins left="0.7" right="0.7" top="0.75" bottom="0.75" header="0.3" footer="0.3"/>
  <pageSetup paperSize="9" scale="96" orientation="landscape" r:id="rId1"/>
  <colBreaks count="1" manualBreakCount="1">
    <brk id="14" max="104857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456-D017-4F32-AABA-16C98869A1BB}">
  <dimension ref="A1:T25"/>
  <sheetViews>
    <sheetView zoomScaleNormal="100" zoomScaleSheetLayoutView="100" workbookViewId="0">
      <selection activeCell="H15" sqref="H15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1" style="1" bestFit="1" customWidth="1"/>
    <col min="6" max="6" width="10.33203125" style="1" customWidth="1"/>
    <col min="7" max="7" width="10.6640625" style="1" customWidth="1"/>
    <col min="8" max="9" width="13.5546875" style="1" customWidth="1"/>
    <col min="10" max="10" width="10.33203125" style="1" customWidth="1"/>
    <col min="11" max="11" width="11.5546875" style="1" customWidth="1"/>
    <col min="12" max="13" width="13.441406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17'!P3+1</f>
        <v>46139</v>
      </c>
      <c r="E3" s="136"/>
      <c r="F3" s="132">
        <f>D3+1</f>
        <v>46140</v>
      </c>
      <c r="G3" s="138"/>
      <c r="H3" s="132">
        <f>F3+1</f>
        <v>46141</v>
      </c>
      <c r="I3" s="136"/>
      <c r="J3" s="132">
        <f>H3+1</f>
        <v>46142</v>
      </c>
      <c r="K3" s="138"/>
      <c r="L3" s="132">
        <f>J3+1</f>
        <v>46143</v>
      </c>
      <c r="M3" s="136"/>
      <c r="N3" s="132">
        <f>L3+1</f>
        <v>46144</v>
      </c>
      <c r="O3" s="133"/>
      <c r="P3" s="132">
        <f>N3+1</f>
        <v>46145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58" t="s">
        <v>9</v>
      </c>
      <c r="O4" s="59" t="s">
        <v>10</v>
      </c>
      <c r="P4" s="58" t="s">
        <v>9</v>
      </c>
      <c r="Q4" s="60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70"/>
      <c r="H5" s="67"/>
      <c r="I5" s="68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70"/>
      <c r="H6" s="67"/>
      <c r="I6" s="68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70"/>
      <c r="H7" s="67"/>
      <c r="I7" s="68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70"/>
      <c r="H8" s="67"/>
      <c r="I8" s="68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70"/>
      <c r="H9" s="114"/>
      <c r="I9" s="68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70"/>
      <c r="H10" s="67"/>
      <c r="I10" s="68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70"/>
      <c r="H11" s="186" t="s">
        <v>57</v>
      </c>
      <c r="I11" s="187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70"/>
      <c r="H12" s="186" t="s">
        <v>58</v>
      </c>
      <c r="I12" s="187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70"/>
      <c r="H13" s="67"/>
      <c r="I13" s="68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67"/>
      <c r="G14" s="70"/>
      <c r="H14" s="67"/>
      <c r="I14" s="68"/>
      <c r="J14" s="67"/>
      <c r="K14" s="68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67"/>
      <c r="G15" s="70"/>
      <c r="H15" s="67"/>
      <c r="I15" s="68"/>
      <c r="J15" s="67"/>
      <c r="K15" s="68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1"/>
      <c r="H16" s="101" t="s">
        <v>42</v>
      </c>
      <c r="I16" s="92" t="s">
        <v>43</v>
      </c>
      <c r="J16" s="67"/>
      <c r="K16" s="68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60</v>
      </c>
      <c r="G17" s="165"/>
      <c r="H17" s="115" t="s">
        <v>42</v>
      </c>
      <c r="I17" s="92" t="s">
        <v>43</v>
      </c>
      <c r="J17" s="67"/>
      <c r="K17" s="68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95" t="s">
        <v>47</v>
      </c>
      <c r="E18" s="112" t="s">
        <v>51</v>
      </c>
      <c r="F18" s="130" t="s">
        <v>60</v>
      </c>
      <c r="G18" s="165"/>
      <c r="H18" s="91" t="s">
        <v>41</v>
      </c>
      <c r="I18" s="9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95" t="s">
        <v>47</v>
      </c>
      <c r="E19" s="112" t="s">
        <v>51</v>
      </c>
      <c r="F19" s="130" t="s">
        <v>39</v>
      </c>
      <c r="G19" s="165"/>
      <c r="H19" s="91" t="s">
        <v>41</v>
      </c>
      <c r="I19" s="9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65"/>
      <c r="H20" s="190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102"/>
      <c r="H21" s="190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29</v>
      </c>
      <c r="G22" s="165"/>
      <c r="H22" s="190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29</v>
      </c>
      <c r="G23" s="165"/>
      <c r="H23" s="67"/>
      <c r="I23" s="68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190" t="s">
        <v>67</v>
      </c>
      <c r="E24" s="142"/>
      <c r="F24" s="69"/>
      <c r="G24" s="70"/>
      <c r="H24" s="67"/>
      <c r="I24" s="68"/>
      <c r="J24" s="67"/>
      <c r="K24" s="68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5.75" customHeight="1" thickBot="1" x14ac:dyDescent="0.3">
      <c r="A25" s="11">
        <v>0.89583333333333204</v>
      </c>
      <c r="B25" s="2" t="s">
        <v>11</v>
      </c>
      <c r="C25" s="3">
        <v>0.91666666666666696</v>
      </c>
      <c r="D25" s="191" t="s">
        <v>67</v>
      </c>
      <c r="E25" s="192"/>
      <c r="F25" s="53"/>
      <c r="G25" s="54"/>
      <c r="H25" s="51"/>
      <c r="I25" s="52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</sheetData>
  <mergeCells count="55">
    <mergeCell ref="F16:G16"/>
    <mergeCell ref="D22:E22"/>
    <mergeCell ref="J22:K22"/>
    <mergeCell ref="L22:M22"/>
    <mergeCell ref="D23:E23"/>
    <mergeCell ref="J23:K23"/>
    <mergeCell ref="L23:M23"/>
    <mergeCell ref="H22:I22"/>
    <mergeCell ref="D21:E21"/>
    <mergeCell ref="J21:K21"/>
    <mergeCell ref="L21:M21"/>
    <mergeCell ref="F17:G17"/>
    <mergeCell ref="F18:G18"/>
    <mergeCell ref="F19:G19"/>
    <mergeCell ref="J19:K19"/>
    <mergeCell ref="L19:M19"/>
    <mergeCell ref="P21:Q21"/>
    <mergeCell ref="H20:I20"/>
    <mergeCell ref="H21:I21"/>
    <mergeCell ref="D20:E20"/>
    <mergeCell ref="F20:G20"/>
    <mergeCell ref="J20:K20"/>
    <mergeCell ref="L20:M20"/>
    <mergeCell ref="P20:Q20"/>
    <mergeCell ref="L17:M17"/>
    <mergeCell ref="J18:K18"/>
    <mergeCell ref="L18:M18"/>
    <mergeCell ref="P7:Q7"/>
    <mergeCell ref="P12:Q12"/>
    <mergeCell ref="P13:Q13"/>
    <mergeCell ref="P14:Q14"/>
    <mergeCell ref="P15:Q15"/>
    <mergeCell ref="H11:I11"/>
    <mergeCell ref="H12:I12"/>
    <mergeCell ref="J2:K2"/>
    <mergeCell ref="D3:E3"/>
    <mergeCell ref="F3:G3"/>
    <mergeCell ref="H3:I3"/>
    <mergeCell ref="J3:K3"/>
    <mergeCell ref="D24:E24"/>
    <mergeCell ref="D25:E25"/>
    <mergeCell ref="F22:G22"/>
    <mergeCell ref="F23:G23"/>
    <mergeCell ref="A1:T1"/>
    <mergeCell ref="A2:C4"/>
    <mergeCell ref="D2:E2"/>
    <mergeCell ref="F2:G2"/>
    <mergeCell ref="H2:I2"/>
    <mergeCell ref="N2:O2"/>
    <mergeCell ref="L2:M2"/>
    <mergeCell ref="R2:T4"/>
    <mergeCell ref="N3:O3"/>
    <mergeCell ref="L3:M3"/>
    <mergeCell ref="P3:Q3"/>
    <mergeCell ref="P2:Q2"/>
  </mergeCells>
  <phoneticPr fontId="28" type="noConversion"/>
  <conditionalFormatting sqref="A1:A2">
    <cfRule type="cellIs" dxfId="374" priority="39" operator="equal">
      <formula>"ALLIANSSI"</formula>
    </cfRule>
    <cfRule type="cellIs" dxfId="373" priority="40" operator="equal">
      <formula>"VAPAA"</formula>
    </cfRule>
  </conditionalFormatting>
  <conditionalFormatting sqref="A5:C25">
    <cfRule type="cellIs" dxfId="372" priority="29" stopIfTrue="1" operator="equal">
      <formula>"VAPAA"</formula>
    </cfRule>
  </conditionalFormatting>
  <conditionalFormatting sqref="D3 F3 H3 J3 L3">
    <cfRule type="cellIs" dxfId="371" priority="117" operator="equal">
      <formula>"ALLIANSSI"</formula>
    </cfRule>
    <cfRule type="cellIs" dxfId="370" priority="118" operator="equal">
      <formula>"VAPAA"</formula>
    </cfRule>
  </conditionalFormatting>
  <conditionalFormatting sqref="D5:G12 I9:Q9 H10:Q10 J11:Q11 J12:P12 I13:P13 F13:G15 D13:E16 P14:P15 J14:K17 L16:M16 I16:I17 P16:Q19 D17:F17 H18:I19 F18:F20 D18:D25 J20:J22 F21:G21 F23:J23">
    <cfRule type="cellIs" dxfId="369" priority="9" stopIfTrue="1" operator="equal">
      <formula>"VAPAA"</formula>
    </cfRule>
  </conditionalFormatting>
  <conditionalFormatting sqref="D4:Q4">
    <cfRule type="cellIs" dxfId="368" priority="123" operator="equal">
      <formula>"ALLIANSSI"</formula>
    </cfRule>
    <cfRule type="cellIs" dxfId="367" priority="124" operator="equal">
      <formula>"VAPAA"</formula>
    </cfRule>
  </conditionalFormatting>
  <conditionalFormatting sqref="D2:R2 A26:XFD65536">
    <cfRule type="cellIs" dxfId="366" priority="130" operator="equal">
      <formula>"ALLIANSSI"</formula>
    </cfRule>
    <cfRule type="cellIs" dxfId="365" priority="131" operator="equal">
      <formula>"VAPAA"</formula>
    </cfRule>
  </conditionalFormatting>
  <conditionalFormatting sqref="F16">
    <cfRule type="cellIs" dxfId="364" priority="1" stopIfTrue="1" operator="equal">
      <formula>"VAPAA"</formula>
    </cfRule>
  </conditionalFormatting>
  <conditionalFormatting sqref="F22:F23 F24:Q25">
    <cfRule type="cellIs" dxfId="363" priority="13" stopIfTrue="1" operator="equal">
      <formula>"VAPAA"</formula>
    </cfRule>
  </conditionalFormatting>
  <conditionalFormatting sqref="H11:H14">
    <cfRule type="cellIs" dxfId="362" priority="2" stopIfTrue="1" operator="equal">
      <formula>"VAPAA"</formula>
    </cfRule>
  </conditionalFormatting>
  <conditionalFormatting sqref="H20:H22">
    <cfRule type="cellIs" dxfId="361" priority="3" stopIfTrue="1" operator="equal">
      <formula>"VAPAA"</formula>
    </cfRule>
  </conditionalFormatting>
  <conditionalFormatting sqref="H5:Q6 H7:P8 I14 M14:O14 L14:L15 H15:I15">
    <cfRule type="cellIs" dxfId="360" priority="7" stopIfTrue="1" operator="equal">
      <formula>"VAPAA"</formula>
    </cfRule>
  </conditionalFormatting>
  <conditionalFormatting sqref="M15 L17:L23">
    <cfRule type="cellIs" dxfId="359" priority="8" stopIfTrue="1" operator="equal">
      <formula>"VAPAA"</formula>
    </cfRule>
  </conditionalFormatting>
  <conditionalFormatting sqref="N3 P3">
    <cfRule type="cellIs" dxfId="358" priority="115" operator="equal">
      <formula>"ALLIANSSI"</formula>
    </cfRule>
    <cfRule type="cellIs" dxfId="357" priority="116" operator="equal">
      <formula>"VAPAA"</formula>
    </cfRule>
  </conditionalFormatting>
  <conditionalFormatting sqref="N15:O19 N20:P21 N22:Q23">
    <cfRule type="cellIs" dxfId="356" priority="6" stopIfTrue="1" operator="equal">
      <formula>"VAPAA"</formula>
    </cfRule>
  </conditionalFormatting>
  <conditionalFormatting sqref="R5:T25">
    <cfRule type="cellIs" dxfId="355" priority="58" stopIfTrue="1" operator="equal">
      <formula>"VAPAA"</formula>
    </cfRule>
  </conditionalFormatting>
  <conditionalFormatting sqref="U1:IV25">
    <cfRule type="cellIs" dxfId="354" priority="74" operator="equal">
      <formula>"ALLIANSSI"</formula>
    </cfRule>
    <cfRule type="cellIs" dxfId="353" priority="75" operator="equal">
      <formula>"VAPAA"</formula>
    </cfRule>
  </conditionalFormatting>
  <pageMargins left="0.7" right="0.7" top="0.75" bottom="0.75" header="0.3" footer="0.3"/>
  <pageSetup paperSize="9" scale="6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A7627-B48F-4320-A582-2F0AA2F4A260}">
  <dimension ref="A1:T28"/>
  <sheetViews>
    <sheetView zoomScaleNormal="100" workbookViewId="0">
      <selection activeCell="L21" sqref="L21:M21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11" style="1" bestFit="1" customWidth="1"/>
    <col min="6" max="6" width="10.88671875" style="1" customWidth="1"/>
    <col min="7" max="7" width="11.109375" style="1" customWidth="1"/>
    <col min="8" max="9" width="13" style="1" customWidth="1"/>
    <col min="10" max="10" width="10" style="1" customWidth="1"/>
    <col min="11" max="11" width="12" style="1" customWidth="1"/>
    <col min="12" max="12" width="11.33203125" style="1" customWidth="1"/>
    <col min="13" max="13" width="11.8867187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67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18'!P3+1</f>
        <v>46146</v>
      </c>
      <c r="E3" s="136"/>
      <c r="F3" s="132">
        <f>D3+1</f>
        <v>46147</v>
      </c>
      <c r="G3" s="138"/>
      <c r="H3" s="132">
        <f>F3+1</f>
        <v>46148</v>
      </c>
      <c r="I3" s="136"/>
      <c r="J3" s="132">
        <f>H3+1</f>
        <v>46149</v>
      </c>
      <c r="K3" s="138"/>
      <c r="L3" s="132">
        <f>J3+1</f>
        <v>46150</v>
      </c>
      <c r="M3" s="136"/>
      <c r="N3" s="138">
        <f>L3+1</f>
        <v>46151</v>
      </c>
      <c r="O3" s="133"/>
      <c r="P3" s="132">
        <f>N3+1</f>
        <v>46152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5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70"/>
      <c r="H5" s="67"/>
      <c r="I5" s="68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70"/>
      <c r="H6" s="67"/>
      <c r="I6" s="68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70"/>
      <c r="H7" s="67"/>
      <c r="I7" s="68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70"/>
      <c r="H8" s="67"/>
      <c r="I8" s="68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70"/>
      <c r="H9" s="114"/>
      <c r="I9" s="68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70"/>
      <c r="H10" s="67"/>
      <c r="I10" s="68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70"/>
      <c r="H11" s="186" t="s">
        <v>57</v>
      </c>
      <c r="I11" s="187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70"/>
      <c r="H12" s="186" t="s">
        <v>58</v>
      </c>
      <c r="I12" s="187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70"/>
      <c r="H13" s="67"/>
      <c r="I13" s="68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67"/>
      <c r="G14" s="70"/>
      <c r="H14" s="67"/>
      <c r="I14" s="68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67"/>
      <c r="G15" s="70"/>
      <c r="H15" s="67"/>
      <c r="I15" s="68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1"/>
      <c r="H16" s="101" t="s">
        <v>42</v>
      </c>
      <c r="I16" s="9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60</v>
      </c>
      <c r="G17" s="165"/>
      <c r="H17" s="115" t="s">
        <v>42</v>
      </c>
      <c r="I17" s="92" t="s">
        <v>43</v>
      </c>
      <c r="J17" s="139" t="s">
        <v>66</v>
      </c>
      <c r="K17" s="140"/>
      <c r="L17" s="117" t="s">
        <v>68</v>
      </c>
      <c r="M17" s="106" t="s">
        <v>62</v>
      </c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07" t="s">
        <v>51</v>
      </c>
      <c r="E18" s="112" t="s">
        <v>51</v>
      </c>
      <c r="F18" s="130" t="s">
        <v>60</v>
      </c>
      <c r="G18" s="165"/>
      <c r="H18" s="91" t="s">
        <v>41</v>
      </c>
      <c r="I18" s="92" t="s">
        <v>37</v>
      </c>
      <c r="J18" s="163" t="s">
        <v>40</v>
      </c>
      <c r="K18" s="164"/>
      <c r="L18" s="117" t="s">
        <v>68</v>
      </c>
      <c r="M18" s="106" t="s">
        <v>62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07" t="s">
        <v>51</v>
      </c>
      <c r="E19" s="112" t="s">
        <v>51</v>
      </c>
      <c r="F19" s="130" t="s">
        <v>39</v>
      </c>
      <c r="G19" s="165"/>
      <c r="H19" s="91" t="s">
        <v>41</v>
      </c>
      <c r="I19" s="9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65"/>
      <c r="H20" s="190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102"/>
      <c r="H21" s="190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29</v>
      </c>
      <c r="G22" s="165"/>
      <c r="H22" s="190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29</v>
      </c>
      <c r="G23" s="165"/>
      <c r="H23" s="67"/>
      <c r="I23" s="68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9"/>
      <c r="G24" s="70"/>
      <c r="H24" s="67"/>
      <c r="I24" s="68"/>
      <c r="J24" s="67"/>
      <c r="K24" s="68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3"/>
      <c r="G25" s="54"/>
      <c r="H25" s="51"/>
      <c r="I25" s="52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55">
    <mergeCell ref="D20:E20"/>
    <mergeCell ref="F20:G20"/>
    <mergeCell ref="J20:K20"/>
    <mergeCell ref="D23:E23"/>
    <mergeCell ref="J23:K23"/>
    <mergeCell ref="L23:M23"/>
    <mergeCell ref="D21:E21"/>
    <mergeCell ref="J21:K21"/>
    <mergeCell ref="L21:M21"/>
    <mergeCell ref="H21:I21"/>
    <mergeCell ref="H22:I22"/>
    <mergeCell ref="D22:E22"/>
    <mergeCell ref="J22:K22"/>
    <mergeCell ref="L22:M22"/>
    <mergeCell ref="F23:G23"/>
    <mergeCell ref="F22:G22"/>
    <mergeCell ref="P21:Q21"/>
    <mergeCell ref="P20:Q20"/>
    <mergeCell ref="F16:G16"/>
    <mergeCell ref="J18:K18"/>
    <mergeCell ref="F19:G19"/>
    <mergeCell ref="J19:K19"/>
    <mergeCell ref="F18:G18"/>
    <mergeCell ref="J16:K16"/>
    <mergeCell ref="J17:K17"/>
    <mergeCell ref="F17:G17"/>
    <mergeCell ref="L20:M20"/>
    <mergeCell ref="H20:I20"/>
    <mergeCell ref="L19:M19"/>
    <mergeCell ref="L2:M2"/>
    <mergeCell ref="P3:Q3"/>
    <mergeCell ref="H3:I3"/>
    <mergeCell ref="J3:K3"/>
    <mergeCell ref="A1:T1"/>
    <mergeCell ref="A2:C4"/>
    <mergeCell ref="D2:E2"/>
    <mergeCell ref="F2:G2"/>
    <mergeCell ref="H2:I2"/>
    <mergeCell ref="N2:O2"/>
    <mergeCell ref="N3:O3"/>
    <mergeCell ref="R2:T4"/>
    <mergeCell ref="J2:K2"/>
    <mergeCell ref="D3:E3"/>
    <mergeCell ref="F3:G3"/>
    <mergeCell ref="P2:Q2"/>
    <mergeCell ref="L3:M3"/>
    <mergeCell ref="H11:I11"/>
    <mergeCell ref="H12:I12"/>
    <mergeCell ref="P13:Q13"/>
    <mergeCell ref="P7:Q7"/>
    <mergeCell ref="J14:K14"/>
    <mergeCell ref="P14:Q14"/>
    <mergeCell ref="J15:K15"/>
    <mergeCell ref="P15:Q15"/>
    <mergeCell ref="P12:Q12"/>
  </mergeCells>
  <conditionalFormatting sqref="A1:A2">
    <cfRule type="cellIs" dxfId="352" priority="32" operator="equal">
      <formula>"ALLIANSSI"</formula>
    </cfRule>
    <cfRule type="cellIs" dxfId="351" priority="33" operator="equal">
      <formula>"VAPAA"</formula>
    </cfRule>
  </conditionalFormatting>
  <conditionalFormatting sqref="A5:C25 F22:F23">
    <cfRule type="cellIs" dxfId="350" priority="67" stopIfTrue="1" operator="equal">
      <formula>"VAPAA"</formula>
    </cfRule>
  </conditionalFormatting>
  <conditionalFormatting sqref="D3 F3 H3 J3 L3">
    <cfRule type="cellIs" dxfId="349" priority="114" operator="equal">
      <formula>"ALLIANSSI"</formula>
    </cfRule>
    <cfRule type="cellIs" dxfId="348" priority="115" operator="equal">
      <formula>"VAPAA"</formula>
    </cfRule>
  </conditionalFormatting>
  <conditionalFormatting sqref="D5:G12 I9:Q9 H10:Q10 J11:Q11 J12:P12 I13:P13 F13:G15 D13:E16 P14:P15 L16:M16 I16:J17 P16:Q19 D17:F17 H18:I19 F18:F20 D18:D23 J20:J22 F21:G21 F23:J23">
    <cfRule type="cellIs" dxfId="347" priority="9" stopIfTrue="1" operator="equal">
      <formula>"VAPAA"</formula>
    </cfRule>
  </conditionalFormatting>
  <conditionalFormatting sqref="D4:Q4">
    <cfRule type="cellIs" dxfId="346" priority="120" operator="equal">
      <formula>"ALLIANSSI"</formula>
    </cfRule>
    <cfRule type="cellIs" dxfId="345" priority="121" operator="equal">
      <formula>"VAPAA"</formula>
    </cfRule>
  </conditionalFormatting>
  <conditionalFormatting sqref="D24:Q25">
    <cfRule type="cellIs" dxfId="344" priority="13" stopIfTrue="1" operator="equal">
      <formula>"VAPAA"</formula>
    </cfRule>
  </conditionalFormatting>
  <conditionalFormatting sqref="D2:R2 A29:XFD65536">
    <cfRule type="cellIs" dxfId="343" priority="127" operator="equal">
      <formula>"ALLIANSSI"</formula>
    </cfRule>
    <cfRule type="cellIs" dxfId="342" priority="128" operator="equal">
      <formula>"VAPAA"</formula>
    </cfRule>
  </conditionalFormatting>
  <conditionalFormatting sqref="F16">
    <cfRule type="cellIs" dxfId="341" priority="1" stopIfTrue="1" operator="equal">
      <formula>"VAPAA"</formula>
    </cfRule>
  </conditionalFormatting>
  <conditionalFormatting sqref="H11:H14">
    <cfRule type="cellIs" dxfId="340" priority="2" stopIfTrue="1" operator="equal">
      <formula>"VAPAA"</formula>
    </cfRule>
  </conditionalFormatting>
  <conditionalFormatting sqref="H20:H22">
    <cfRule type="cellIs" dxfId="339" priority="3" stopIfTrue="1" operator="equal">
      <formula>"VAPAA"</formula>
    </cfRule>
  </conditionalFormatting>
  <conditionalFormatting sqref="H5:Q6 H7:P8 I14 M14:O14 L14:L15 H15:I15">
    <cfRule type="cellIs" dxfId="338" priority="7" stopIfTrue="1" operator="equal">
      <formula>"VAPAA"</formula>
    </cfRule>
  </conditionalFormatting>
  <conditionalFormatting sqref="J14:J15">
    <cfRule type="cellIs" dxfId="337" priority="4" stopIfTrue="1" operator="equal">
      <formula>"VAPAA"</formula>
    </cfRule>
  </conditionalFormatting>
  <conditionalFormatting sqref="M15 L17:L23">
    <cfRule type="cellIs" dxfId="336" priority="8" stopIfTrue="1" operator="equal">
      <formula>"VAPAA"</formula>
    </cfRule>
  </conditionalFormatting>
  <conditionalFormatting sqref="N3 P3">
    <cfRule type="cellIs" dxfId="335" priority="112" operator="equal">
      <formula>"ALLIANSSI"</formula>
    </cfRule>
    <cfRule type="cellIs" dxfId="334" priority="113" operator="equal">
      <formula>"VAPAA"</formula>
    </cfRule>
  </conditionalFormatting>
  <conditionalFormatting sqref="N15:O19 N20:P21 N22:Q23">
    <cfRule type="cellIs" dxfId="333" priority="6" stopIfTrue="1" operator="equal">
      <formula>"VAPAA"</formula>
    </cfRule>
  </conditionalFormatting>
  <conditionalFormatting sqref="R5:T25">
    <cfRule type="cellIs" dxfId="332" priority="51" stopIfTrue="1" operator="equal">
      <formula>"VAPAA"</formula>
    </cfRule>
  </conditionalFormatting>
  <conditionalFormatting sqref="R26:T26">
    <cfRule type="cellIs" dxfId="331" priority="52" operator="equal">
      <formula>"ALLIANSSI"</formula>
    </cfRule>
    <cfRule type="cellIs" dxfId="330" priority="53" operator="equal">
      <formula>"VAPAA"</formula>
    </cfRule>
  </conditionalFormatting>
  <conditionalFormatting sqref="R28:T28">
    <cfRule type="cellIs" dxfId="329" priority="49" operator="equal">
      <formula>"ALLIANSSI"</formula>
    </cfRule>
    <cfRule type="cellIs" dxfId="328" priority="50" operator="equal">
      <formula>"VAPAA"</formula>
    </cfRule>
  </conditionalFormatting>
  <conditionalFormatting sqref="U1:IV28 A26:Q28">
    <cfRule type="cellIs" dxfId="327" priority="69" operator="equal">
      <formula>"ALLIANSSI"</formula>
    </cfRule>
    <cfRule type="cellIs" dxfId="326" priority="70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10A1A-2781-46C3-889A-760CDDDCA3CA}">
  <dimension ref="A1:T29"/>
  <sheetViews>
    <sheetView zoomScaleNormal="100" workbookViewId="0">
      <selection activeCell="J22" sqref="J22:K22"/>
    </sheetView>
  </sheetViews>
  <sheetFormatPr defaultColWidth="9.109375" defaultRowHeight="14.25" customHeight="1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1.6640625" style="1" customWidth="1"/>
    <col min="6" max="6" width="11.88671875" style="1" customWidth="1"/>
    <col min="7" max="7" width="11.33203125" style="1" customWidth="1"/>
    <col min="8" max="9" width="12.6640625" style="1" customWidth="1"/>
    <col min="10" max="10" width="15.5546875" style="1" customWidth="1"/>
    <col min="11" max="11" width="10.44140625" style="1" bestFit="1" customWidth="1"/>
    <col min="12" max="12" width="12.5546875" style="1" customWidth="1"/>
    <col min="13" max="13" width="11.332031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9" t="s">
        <v>1</v>
      </c>
      <c r="S2" s="149"/>
      <c r="T2" s="150"/>
    </row>
    <row r="3" spans="1:20" ht="13.8" x14ac:dyDescent="0.25">
      <c r="A3" s="151"/>
      <c r="B3" s="152"/>
      <c r="C3" s="153"/>
      <c r="D3" s="132">
        <f>'Koips tekonurmi VKO 19'!P3+1</f>
        <v>46153</v>
      </c>
      <c r="E3" s="136"/>
      <c r="F3" s="132">
        <f>D3+1</f>
        <v>46154</v>
      </c>
      <c r="G3" s="138"/>
      <c r="H3" s="132">
        <f>F3+1</f>
        <v>46155</v>
      </c>
      <c r="I3" s="136"/>
      <c r="J3" s="132">
        <f>H3+1</f>
        <v>46156</v>
      </c>
      <c r="K3" s="138"/>
      <c r="L3" s="132">
        <f>J3+1</f>
        <v>46157</v>
      </c>
      <c r="M3" s="136"/>
      <c r="N3" s="132">
        <f>L3+1</f>
        <v>46158</v>
      </c>
      <c r="O3" s="176"/>
      <c r="P3" s="132">
        <f>N3+1</f>
        <v>46159</v>
      </c>
      <c r="Q3" s="133"/>
      <c r="R3" s="152"/>
      <c r="S3" s="152"/>
      <c r="T3" s="153"/>
    </row>
    <row r="4" spans="1:20" ht="13.8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5"/>
      <c r="S4" s="155"/>
      <c r="T4" s="156"/>
    </row>
    <row r="5" spans="1:20" ht="13.8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ht="13.8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ht="13.8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7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ht="13.8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ht="13.8" x14ac:dyDescent="0.25">
      <c r="A9" s="11">
        <v>0.5</v>
      </c>
      <c r="B9" s="2" t="s">
        <v>11</v>
      </c>
      <c r="C9" s="3">
        <v>0.54166666666666696</v>
      </c>
      <c r="D9" s="184" t="s">
        <v>56</v>
      </c>
      <c r="E9" s="185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ht="13.8" x14ac:dyDescent="0.25">
      <c r="A10" s="11">
        <v>0.54166666666666696</v>
      </c>
      <c r="B10" s="2" t="s">
        <v>11</v>
      </c>
      <c r="C10" s="3">
        <v>0.58333333333333304</v>
      </c>
      <c r="D10" s="184" t="s">
        <v>56</v>
      </c>
      <c r="E10" s="185"/>
      <c r="F10" s="190"/>
      <c r="G10" s="142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ht="13.8" x14ac:dyDescent="0.25">
      <c r="A11" s="11">
        <v>0.58333333333333304</v>
      </c>
      <c r="B11" s="2" t="s">
        <v>11</v>
      </c>
      <c r="C11" s="3">
        <v>0.625</v>
      </c>
      <c r="D11" s="184" t="s">
        <v>56</v>
      </c>
      <c r="E11" s="185"/>
      <c r="F11" s="190" t="s">
        <v>69</v>
      </c>
      <c r="G11" s="142"/>
      <c r="H11" s="186" t="s">
        <v>57</v>
      </c>
      <c r="I11" s="187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ht="13.8" x14ac:dyDescent="0.25">
      <c r="A12" s="11">
        <v>0.625</v>
      </c>
      <c r="B12" s="2" t="s">
        <v>11</v>
      </c>
      <c r="C12" s="3">
        <v>0.64583333333333337</v>
      </c>
      <c r="D12" s="184" t="s">
        <v>56</v>
      </c>
      <c r="E12" s="185"/>
      <c r="F12" s="67"/>
      <c r="G12" s="68"/>
      <c r="H12" s="186" t="s">
        <v>57</v>
      </c>
      <c r="I12" s="187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ht="13.8" x14ac:dyDescent="0.25">
      <c r="A13" s="11">
        <v>0.64583333333333337</v>
      </c>
      <c r="B13" s="2" t="s">
        <v>11</v>
      </c>
      <c r="C13" s="3">
        <v>0.66666666666666663</v>
      </c>
      <c r="D13" s="184" t="s">
        <v>56</v>
      </c>
      <c r="E13" s="185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ht="13.8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67"/>
      <c r="G14" s="68"/>
      <c r="H14" s="69"/>
      <c r="I14" s="70"/>
      <c r="J14" s="130" t="s">
        <v>54</v>
      </c>
      <c r="K14" s="137"/>
      <c r="L14" s="130" t="s">
        <v>70</v>
      </c>
      <c r="M14" s="137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ht="13.8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67"/>
      <c r="G15" s="68"/>
      <c r="H15" s="69"/>
      <c r="I15" s="70"/>
      <c r="J15" s="130" t="s">
        <v>54</v>
      </c>
      <c r="K15" s="137"/>
      <c r="L15" s="130" t="s">
        <v>70</v>
      </c>
      <c r="M15" s="137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ht="13.8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2"/>
      <c r="H16" s="101" t="s">
        <v>42</v>
      </c>
      <c r="I16" s="102" t="s">
        <v>43</v>
      </c>
      <c r="J16" s="139" t="s">
        <v>66</v>
      </c>
      <c r="K16" s="140"/>
      <c r="L16" s="130" t="s">
        <v>70</v>
      </c>
      <c r="M16" s="137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ht="13.8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05" t="s">
        <v>51</v>
      </c>
      <c r="G17" s="112"/>
      <c r="H17" s="100" t="s">
        <v>42</v>
      </c>
      <c r="I17" s="102" t="s">
        <v>43</v>
      </c>
      <c r="J17" s="139" t="s">
        <v>66</v>
      </c>
      <c r="K17" s="140"/>
      <c r="L17" s="105" t="s">
        <v>61</v>
      </c>
      <c r="M17" s="112" t="s">
        <v>62</v>
      </c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ht="13.8" x14ac:dyDescent="0.25">
      <c r="A18" s="11">
        <v>0.75</v>
      </c>
      <c r="B18" s="2" t="s">
        <v>11</v>
      </c>
      <c r="C18" s="3">
        <v>0.77083333333333304</v>
      </c>
      <c r="D18" s="95" t="s">
        <v>47</v>
      </c>
      <c r="E18" s="112" t="s">
        <v>51</v>
      </c>
      <c r="F18" s="105" t="s">
        <v>51</v>
      </c>
      <c r="G18" s="112"/>
      <c r="H18" s="103" t="s">
        <v>41</v>
      </c>
      <c r="I18" s="102" t="s">
        <v>37</v>
      </c>
      <c r="J18" s="163" t="s">
        <v>40</v>
      </c>
      <c r="K18" s="164"/>
      <c r="L18" s="105" t="s">
        <v>61</v>
      </c>
      <c r="M18" s="112" t="s">
        <v>62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ht="13.8" x14ac:dyDescent="0.25">
      <c r="A19" s="11">
        <v>0.77083333333333304</v>
      </c>
      <c r="B19" s="2" t="s">
        <v>11</v>
      </c>
      <c r="C19" s="3">
        <v>0.79166666666666696</v>
      </c>
      <c r="D19" s="95" t="s">
        <v>47</v>
      </c>
      <c r="E19" s="112" t="s">
        <v>51</v>
      </c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ht="13.8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ht="13.8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67"/>
      <c r="G21" s="68"/>
      <c r="H21" s="141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ht="13.8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50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ht="13.8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50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ht="13.8" x14ac:dyDescent="0.25">
      <c r="A24" s="11">
        <v>0.874999999999999</v>
      </c>
      <c r="B24" s="2" t="s">
        <v>11</v>
      </c>
      <c r="C24" s="3">
        <v>0.89583333333333404</v>
      </c>
      <c r="D24" s="190" t="s">
        <v>67</v>
      </c>
      <c r="E24" s="142"/>
      <c r="F24" s="67"/>
      <c r="G24" s="68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5.75" customHeight="1" thickBot="1" x14ac:dyDescent="0.3">
      <c r="A25" s="11">
        <v>0.89583333333333204</v>
      </c>
      <c r="B25" s="2" t="s">
        <v>11</v>
      </c>
      <c r="C25" s="3">
        <v>0.91666666666666696</v>
      </c>
      <c r="D25" s="191" t="s">
        <v>67</v>
      </c>
      <c r="E25" s="19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6" spans="1:20" ht="14.25" customHeight="1" x14ac:dyDescent="0.25">
      <c r="P26" s="193"/>
      <c r="Q26" s="149"/>
    </row>
    <row r="27" spans="1:20" ht="15" customHeight="1" x14ac:dyDescent="0.25">
      <c r="J27" s="194" t="s">
        <v>59</v>
      </c>
      <c r="K27" s="194"/>
      <c r="P27" s="152"/>
      <c r="Q27" s="152"/>
    </row>
    <row r="28" spans="1:20" ht="14.25" customHeight="1" x14ac:dyDescent="0.25">
      <c r="J28" s="194"/>
      <c r="K28" s="194"/>
      <c r="P28" s="152"/>
      <c r="Q28" s="152"/>
    </row>
    <row r="29" spans="1:20" ht="14.25" customHeight="1" x14ac:dyDescent="0.25">
      <c r="P29" s="152"/>
      <c r="Q29" s="152"/>
    </row>
  </sheetData>
  <mergeCells count="66">
    <mergeCell ref="L22:M22"/>
    <mergeCell ref="F16:G16"/>
    <mergeCell ref="L19:M19"/>
    <mergeCell ref="H11:I11"/>
    <mergeCell ref="H12:I12"/>
    <mergeCell ref="H20:I20"/>
    <mergeCell ref="J17:K17"/>
    <mergeCell ref="J18:K18"/>
    <mergeCell ref="F11:G11"/>
    <mergeCell ref="L14:M14"/>
    <mergeCell ref="L15:M15"/>
    <mergeCell ref="L16:M16"/>
    <mergeCell ref="P26:Q29"/>
    <mergeCell ref="L23:M23"/>
    <mergeCell ref="L24:M24"/>
    <mergeCell ref="J23:K23"/>
    <mergeCell ref="J27:K28"/>
    <mergeCell ref="P20:Q20"/>
    <mergeCell ref="J19:K19"/>
    <mergeCell ref="J20:K20"/>
    <mergeCell ref="J21:K21"/>
    <mergeCell ref="L21:M21"/>
    <mergeCell ref="L20:M20"/>
    <mergeCell ref="P21:Q21"/>
    <mergeCell ref="P7:Q7"/>
    <mergeCell ref="P12:Q12"/>
    <mergeCell ref="P13:Q13"/>
    <mergeCell ref="P14:Q14"/>
    <mergeCell ref="P15:Q15"/>
    <mergeCell ref="A1:T1"/>
    <mergeCell ref="A2:C4"/>
    <mergeCell ref="D2:E2"/>
    <mergeCell ref="F2:G2"/>
    <mergeCell ref="H2:I2"/>
    <mergeCell ref="J2:K2"/>
    <mergeCell ref="L2:M2"/>
    <mergeCell ref="N2:O2"/>
    <mergeCell ref="R2:T4"/>
    <mergeCell ref="D3:E3"/>
    <mergeCell ref="F3:G3"/>
    <mergeCell ref="H3:I3"/>
    <mergeCell ref="P2:Q2"/>
    <mergeCell ref="L3:M3"/>
    <mergeCell ref="N3:O3"/>
    <mergeCell ref="P3:Q3"/>
    <mergeCell ref="J3:K3"/>
    <mergeCell ref="D24:E24"/>
    <mergeCell ref="D23:E23"/>
    <mergeCell ref="F19:G19"/>
    <mergeCell ref="F20:G20"/>
    <mergeCell ref="D21:E21"/>
    <mergeCell ref="D22:E22"/>
    <mergeCell ref="J14:K14"/>
    <mergeCell ref="J15:K15"/>
    <mergeCell ref="J16:K16"/>
    <mergeCell ref="D9:E9"/>
    <mergeCell ref="D10:E10"/>
    <mergeCell ref="H21:I21"/>
    <mergeCell ref="H22:I22"/>
    <mergeCell ref="D11:E11"/>
    <mergeCell ref="J22:K22"/>
    <mergeCell ref="D12:E12"/>
    <mergeCell ref="D13:E13"/>
    <mergeCell ref="D25:E25"/>
    <mergeCell ref="D20:E20"/>
    <mergeCell ref="F10:G10"/>
  </mergeCells>
  <phoneticPr fontId="24" type="noConversion"/>
  <conditionalFormatting sqref="A1:A2 D2:R2 D4:Q4 A26:P26 R26:T26 A27:I28 L27:O28 R27:XFD29 A29:O29 A30:XFD65536">
    <cfRule type="cellIs" dxfId="325" priority="48" operator="equal">
      <formula>"ALLIANSSI"</formula>
    </cfRule>
    <cfRule type="cellIs" dxfId="324" priority="49" operator="equal">
      <formula>"VAPAA"</formula>
    </cfRule>
  </conditionalFormatting>
  <conditionalFormatting sqref="D3 F3 H3 J3 L3">
    <cfRule type="cellIs" dxfId="323" priority="126" operator="equal">
      <formula>"ALLIANSSI"</formula>
    </cfRule>
    <cfRule type="cellIs" dxfId="322" priority="127" operator="equal">
      <formula>"VAPAA"</formula>
    </cfRule>
  </conditionalFormatting>
  <conditionalFormatting sqref="D5:E8 D9:D13 L12:P13 D14:E17 D18:D25">
    <cfRule type="cellIs" dxfId="321" priority="19" stopIfTrue="1" operator="equal">
      <formula>"VAPAA"</formula>
    </cfRule>
  </conditionalFormatting>
  <conditionalFormatting sqref="F16:F20">
    <cfRule type="cellIs" dxfId="320" priority="3" stopIfTrue="1" operator="equal">
      <formula>"VAPAA"</formula>
    </cfRule>
  </conditionalFormatting>
  <conditionalFormatting sqref="F5:G9 A5:C25 F10:F11 F12:G15 F21:G25">
    <cfRule type="cellIs" dxfId="319" priority="83" stopIfTrue="1" operator="equal">
      <formula>"VAPAA"</formula>
    </cfRule>
  </conditionalFormatting>
  <conditionalFormatting sqref="H11:H12">
    <cfRule type="cellIs" dxfId="318" priority="4" stopIfTrue="1" operator="equal">
      <formula>"VAPAA"</formula>
    </cfRule>
  </conditionalFormatting>
  <conditionalFormatting sqref="H20:H22">
    <cfRule type="cellIs" dxfId="317" priority="6" stopIfTrue="1" operator="equal">
      <formula>"VAPAA"</formula>
    </cfRule>
  </conditionalFormatting>
  <conditionalFormatting sqref="H5:I8 H10:I10 H13:I15 H18:I19 H23:I25">
    <cfRule type="cellIs" dxfId="316" priority="15" stopIfTrue="1" operator="equal">
      <formula>"VAPAA"</formula>
    </cfRule>
  </conditionalFormatting>
  <conditionalFormatting sqref="I9 I16:I17">
    <cfRule type="cellIs" dxfId="315" priority="16" stopIfTrue="1" operator="equal">
      <formula>"VAPAA"</formula>
    </cfRule>
  </conditionalFormatting>
  <conditionalFormatting sqref="J14:J17">
    <cfRule type="cellIs" dxfId="314" priority="12" stopIfTrue="1" operator="equal">
      <formula>"VAPAA"</formula>
    </cfRule>
  </conditionalFormatting>
  <conditionalFormatting sqref="J20:J23">
    <cfRule type="cellIs" dxfId="313" priority="14" stopIfTrue="1" operator="equal">
      <formula>"VAPAA"</formula>
    </cfRule>
  </conditionalFormatting>
  <conditionalFormatting sqref="J5:K13">
    <cfRule type="cellIs" dxfId="312" priority="13" stopIfTrue="1" operator="equal">
      <formula>"VAPAA"</formula>
    </cfRule>
  </conditionalFormatting>
  <conditionalFormatting sqref="L14:L24">
    <cfRule type="cellIs" dxfId="311" priority="1" stopIfTrue="1" operator="equal">
      <formula>"VAPAA"</formula>
    </cfRule>
  </conditionalFormatting>
  <conditionalFormatting sqref="L5:Q6 L7:P8 P16:Q23 J24:Q25">
    <cfRule type="cellIs" dxfId="310" priority="9" stopIfTrue="1" operator="equal">
      <formula>"VAPAA"</formula>
    </cfRule>
  </conditionalFormatting>
  <conditionalFormatting sqref="L9:Q11 P14:P15">
    <cfRule type="cellIs" dxfId="309" priority="11" stopIfTrue="1" operator="equal">
      <formula>"VAPAA"</formula>
    </cfRule>
  </conditionalFormatting>
  <conditionalFormatting sqref="M17:M18">
    <cfRule type="cellIs" dxfId="308" priority="5" stopIfTrue="1" operator="equal">
      <formula>"VAPAA"</formula>
    </cfRule>
  </conditionalFormatting>
  <conditionalFormatting sqref="N3 P3">
    <cfRule type="cellIs" dxfId="307" priority="124" operator="equal">
      <formula>"ALLIANSSI"</formula>
    </cfRule>
    <cfRule type="cellIs" dxfId="306" priority="125" operator="equal">
      <formula>"VAPAA"</formula>
    </cfRule>
  </conditionalFormatting>
  <conditionalFormatting sqref="N14:O23">
    <cfRule type="cellIs" dxfId="305" priority="8" stopIfTrue="1" operator="equal">
      <formula>"VAPAA"</formula>
    </cfRule>
  </conditionalFormatting>
  <conditionalFormatting sqref="R5:T25">
    <cfRule type="cellIs" dxfId="304" priority="67" stopIfTrue="1" operator="equal">
      <formula>"VAPAA"</formula>
    </cfRule>
  </conditionalFormatting>
  <conditionalFormatting sqref="U1:IV26">
    <cfRule type="cellIs" dxfId="303" priority="85" operator="equal">
      <formula>"ALLIANSSI"</formula>
    </cfRule>
    <cfRule type="cellIs" dxfId="302" priority="86" operator="equal">
      <formula>"VAPAA"</formula>
    </cfRule>
  </conditionalFormatting>
  <pageMargins left="0.7" right="0.7" top="0.75" bottom="0.75" header="0.3" footer="0.3"/>
  <pageSetup paperSize="9" scale="67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676B-7B30-49D6-B16E-85E47D442BE6}">
  <dimension ref="A1:T28"/>
  <sheetViews>
    <sheetView zoomScaleNormal="100" workbookViewId="0">
      <selection activeCell="J24" sqref="J24:K2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0.6640625" style="1" customWidth="1"/>
    <col min="7" max="7" width="11.109375" style="1" customWidth="1"/>
    <col min="8" max="9" width="13.109375" style="1" customWidth="1"/>
    <col min="10" max="11" width="11.33203125" style="1" bestFit="1" customWidth="1"/>
    <col min="12" max="12" width="12.33203125" style="1" customWidth="1"/>
    <col min="13" max="13" width="11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20'!P3+1</f>
        <v>46160</v>
      </c>
      <c r="E3" s="136"/>
      <c r="F3" s="132">
        <f>D3+1</f>
        <v>46161</v>
      </c>
      <c r="G3" s="138"/>
      <c r="H3" s="132">
        <f>F3+1</f>
        <v>46162</v>
      </c>
      <c r="I3" s="136"/>
      <c r="J3" s="132">
        <f>H3+1</f>
        <v>46163</v>
      </c>
      <c r="K3" s="138"/>
      <c r="L3" s="132">
        <f>J3+1</f>
        <v>46164</v>
      </c>
      <c r="M3" s="136"/>
      <c r="N3" s="132">
        <f>L3+1</f>
        <v>46165</v>
      </c>
      <c r="O3" s="133"/>
      <c r="P3" s="132">
        <f>N3+1</f>
        <v>46166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70"/>
      <c r="H5" s="67"/>
      <c r="I5" s="68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70"/>
      <c r="H6" s="67"/>
      <c r="I6" s="68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70"/>
      <c r="H7" s="67"/>
      <c r="I7" s="68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70"/>
      <c r="H8" s="67"/>
      <c r="I8" s="68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70"/>
      <c r="H9" s="114"/>
      <c r="I9" s="68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190" t="s">
        <v>69</v>
      </c>
      <c r="G10" s="141"/>
      <c r="H10" s="67"/>
      <c r="I10" s="68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70"/>
      <c r="H11" s="186" t="s">
        <v>57</v>
      </c>
      <c r="I11" s="187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70"/>
      <c r="H12" s="186" t="s">
        <v>58</v>
      </c>
      <c r="I12" s="187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70"/>
      <c r="H13" s="67"/>
      <c r="I13" s="68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67"/>
      <c r="G14" s="70"/>
      <c r="H14" s="67"/>
      <c r="I14" s="68"/>
      <c r="J14" s="130" t="s">
        <v>54</v>
      </c>
      <c r="K14" s="137"/>
      <c r="L14" s="130" t="s">
        <v>70</v>
      </c>
      <c r="M14" s="137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67"/>
      <c r="G15" s="70"/>
      <c r="H15" s="67"/>
      <c r="I15" s="68"/>
      <c r="J15" s="130" t="s">
        <v>54</v>
      </c>
      <c r="K15" s="137"/>
      <c r="L15" s="130" t="s">
        <v>70</v>
      </c>
      <c r="M15" s="137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1"/>
      <c r="H16" s="101" t="s">
        <v>42</v>
      </c>
      <c r="I16" s="92" t="s">
        <v>43</v>
      </c>
      <c r="J16" s="139" t="s">
        <v>66</v>
      </c>
      <c r="K16" s="140"/>
      <c r="L16" s="130" t="s">
        <v>70</v>
      </c>
      <c r="M16" s="137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05" t="s">
        <v>51</v>
      </c>
      <c r="G17" s="105" t="s">
        <v>51</v>
      </c>
      <c r="H17" s="115" t="s">
        <v>42</v>
      </c>
      <c r="I17" s="92" t="s">
        <v>43</v>
      </c>
      <c r="J17" s="139" t="s">
        <v>66</v>
      </c>
      <c r="K17" s="140"/>
      <c r="L17" s="105" t="s">
        <v>61</v>
      </c>
      <c r="M17" s="112" t="s">
        <v>61</v>
      </c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05" t="s">
        <v>51</v>
      </c>
      <c r="G18" s="105" t="s">
        <v>51</v>
      </c>
      <c r="H18" s="91" t="s">
        <v>41</v>
      </c>
      <c r="I18" s="92" t="s">
        <v>37</v>
      </c>
      <c r="J18" s="163" t="s">
        <v>40</v>
      </c>
      <c r="K18" s="164"/>
      <c r="L18" s="105" t="s">
        <v>61</v>
      </c>
      <c r="M18" s="112" t="s">
        <v>61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65"/>
      <c r="H19" s="91" t="s">
        <v>41</v>
      </c>
      <c r="I19" s="9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65"/>
      <c r="H20" s="195" t="s">
        <v>71</v>
      </c>
      <c r="I20" s="196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102"/>
      <c r="H21" s="195" t="s">
        <v>71</v>
      </c>
      <c r="I21" s="196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29</v>
      </c>
      <c r="G22" s="165"/>
      <c r="H22" s="195" t="s">
        <v>71</v>
      </c>
      <c r="I22" s="196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29</v>
      </c>
      <c r="G23" s="165"/>
      <c r="H23" s="67"/>
      <c r="I23" s="68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7"/>
      <c r="G24" s="70"/>
      <c r="H24" s="67"/>
      <c r="I24" s="68"/>
      <c r="J24" s="130" t="s">
        <v>50</v>
      </c>
      <c r="K24" s="137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4"/>
      <c r="H25" s="51"/>
      <c r="I25" s="52"/>
      <c r="J25" s="130" t="s">
        <v>50</v>
      </c>
      <c r="K25" s="137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61">
    <mergeCell ref="D23:E23"/>
    <mergeCell ref="J23:K23"/>
    <mergeCell ref="L23:M23"/>
    <mergeCell ref="D21:E21"/>
    <mergeCell ref="J21:K21"/>
    <mergeCell ref="L21:M21"/>
    <mergeCell ref="H21:I21"/>
    <mergeCell ref="H22:I22"/>
    <mergeCell ref="D22:E22"/>
    <mergeCell ref="J22:K22"/>
    <mergeCell ref="L22:M22"/>
    <mergeCell ref="D20:E20"/>
    <mergeCell ref="F20:G20"/>
    <mergeCell ref="J20:K20"/>
    <mergeCell ref="L20:M20"/>
    <mergeCell ref="H20:I20"/>
    <mergeCell ref="D18:E18"/>
    <mergeCell ref="J18:K18"/>
    <mergeCell ref="D19:E19"/>
    <mergeCell ref="F19:G19"/>
    <mergeCell ref="J19:K19"/>
    <mergeCell ref="P7:Q7"/>
    <mergeCell ref="P12:Q12"/>
    <mergeCell ref="P13:Q13"/>
    <mergeCell ref="J15:K15"/>
    <mergeCell ref="P15:Q15"/>
    <mergeCell ref="J2:K2"/>
    <mergeCell ref="L3:M3"/>
    <mergeCell ref="N3:O3"/>
    <mergeCell ref="L2:M2"/>
    <mergeCell ref="N2:O2"/>
    <mergeCell ref="H12:I12"/>
    <mergeCell ref="F22:G22"/>
    <mergeCell ref="F23:G23"/>
    <mergeCell ref="J14:K14"/>
    <mergeCell ref="P14:Q14"/>
    <mergeCell ref="J16:K16"/>
    <mergeCell ref="J17:K17"/>
    <mergeCell ref="F16:G16"/>
    <mergeCell ref="P21:Q21"/>
    <mergeCell ref="P20:Q20"/>
    <mergeCell ref="L19:M19"/>
    <mergeCell ref="L14:M14"/>
    <mergeCell ref="L15:M15"/>
    <mergeCell ref="L16:M16"/>
    <mergeCell ref="J24:K24"/>
    <mergeCell ref="J25:K25"/>
    <mergeCell ref="A1:T1"/>
    <mergeCell ref="A2:C4"/>
    <mergeCell ref="D2:E2"/>
    <mergeCell ref="F2:G2"/>
    <mergeCell ref="H2:I2"/>
    <mergeCell ref="J3:K3"/>
    <mergeCell ref="P3:Q3"/>
    <mergeCell ref="R2:T4"/>
    <mergeCell ref="D3:E3"/>
    <mergeCell ref="F3:G3"/>
    <mergeCell ref="H3:I3"/>
    <mergeCell ref="P2:Q2"/>
    <mergeCell ref="F10:G10"/>
    <mergeCell ref="H11:I11"/>
  </mergeCells>
  <phoneticPr fontId="29" type="noConversion"/>
  <conditionalFormatting sqref="A1:A2">
    <cfRule type="cellIs" dxfId="301" priority="41" operator="equal">
      <formula>"ALLIANSSI"</formula>
    </cfRule>
    <cfRule type="cellIs" dxfId="300" priority="42" operator="equal">
      <formula>"VAPAA"</formula>
    </cfRule>
  </conditionalFormatting>
  <conditionalFormatting sqref="A5:C25 F22:F23">
    <cfRule type="cellIs" dxfId="299" priority="81" stopIfTrue="1" operator="equal">
      <formula>"VAPAA"</formula>
    </cfRule>
  </conditionalFormatting>
  <conditionalFormatting sqref="D3 F3 H3 J3 L3">
    <cfRule type="cellIs" dxfId="298" priority="206" operator="equal">
      <formula>"ALLIANSSI"</formula>
    </cfRule>
    <cfRule type="cellIs" dxfId="297" priority="207" operator="equal">
      <formula>"VAPAA"</formula>
    </cfRule>
  </conditionalFormatting>
  <conditionalFormatting sqref="D10:F10">
    <cfRule type="cellIs" dxfId="296" priority="8" stopIfTrue="1" operator="equal">
      <formula>"VAPAA"</formula>
    </cfRule>
  </conditionalFormatting>
  <conditionalFormatting sqref="D5:G9 I9:Q9 H10:Q10 J11:Q11 D11:G12 J12:P12 F13:G15 D13:E17 P14:P15 I16:J17 P16:Q19 H18:I19 D18:D23 J20:J22 F21:G21 F23:J23">
    <cfRule type="cellIs" dxfId="295" priority="14" stopIfTrue="1" operator="equal">
      <formula>"VAPAA"</formula>
    </cfRule>
  </conditionalFormatting>
  <conditionalFormatting sqref="D24:J25 L24:Q25">
    <cfRule type="cellIs" dxfId="294" priority="17" stopIfTrue="1" operator="equal">
      <formula>"VAPAA"</formula>
    </cfRule>
  </conditionalFormatting>
  <conditionalFormatting sqref="D4:Q4">
    <cfRule type="cellIs" dxfId="293" priority="212" operator="equal">
      <formula>"ALLIANSSI"</formula>
    </cfRule>
    <cfRule type="cellIs" dxfId="292" priority="213" operator="equal">
      <formula>"VAPAA"</formula>
    </cfRule>
  </conditionalFormatting>
  <conditionalFormatting sqref="D2:R2 A29:XFD65536">
    <cfRule type="cellIs" dxfId="291" priority="219" operator="equal">
      <formula>"ALLIANSSI"</formula>
    </cfRule>
    <cfRule type="cellIs" dxfId="290" priority="220" operator="equal">
      <formula>"VAPAA"</formula>
    </cfRule>
  </conditionalFormatting>
  <conditionalFormatting sqref="F16">
    <cfRule type="cellIs" dxfId="289" priority="4" stopIfTrue="1" operator="equal">
      <formula>"VAPAA"</formula>
    </cfRule>
  </conditionalFormatting>
  <conditionalFormatting sqref="F17:G18 F19:F20">
    <cfRule type="cellIs" dxfId="288" priority="7" stopIfTrue="1" operator="equal">
      <formula>"VAPAA"</formula>
    </cfRule>
  </conditionalFormatting>
  <conditionalFormatting sqref="H11:H14">
    <cfRule type="cellIs" dxfId="287" priority="5" stopIfTrue="1" operator="equal">
      <formula>"VAPAA"</formula>
    </cfRule>
  </conditionalFormatting>
  <conditionalFormatting sqref="H20:H22">
    <cfRule type="cellIs" dxfId="286" priority="6" stopIfTrue="1" operator="equal">
      <formula>"VAPAA"</formula>
    </cfRule>
  </conditionalFormatting>
  <conditionalFormatting sqref="H5:Q6 H7:P8 I14 H15:I15">
    <cfRule type="cellIs" dxfId="285" priority="12" stopIfTrue="1" operator="equal">
      <formula>"VAPAA"</formula>
    </cfRule>
  </conditionalFormatting>
  <conditionalFormatting sqref="I13:P13 L14:L16 L17:M18">
    <cfRule type="cellIs" dxfId="284" priority="1" stopIfTrue="1" operator="equal">
      <formula>"VAPAA"</formula>
    </cfRule>
  </conditionalFormatting>
  <conditionalFormatting sqref="J14:J15">
    <cfRule type="cellIs" dxfId="283" priority="9" stopIfTrue="1" operator="equal">
      <formula>"VAPAA"</formula>
    </cfRule>
  </conditionalFormatting>
  <conditionalFormatting sqref="L19:L23">
    <cfRule type="cellIs" dxfId="282" priority="3" stopIfTrue="1" operator="equal">
      <formula>"VAPAA"</formula>
    </cfRule>
  </conditionalFormatting>
  <conditionalFormatting sqref="N3 P3">
    <cfRule type="cellIs" dxfId="281" priority="204" operator="equal">
      <formula>"ALLIANSSI"</formula>
    </cfRule>
    <cfRule type="cellIs" dxfId="280" priority="205" operator="equal">
      <formula>"VAPAA"</formula>
    </cfRule>
  </conditionalFormatting>
  <conditionalFormatting sqref="N14:O19 N20:P21 N22:Q23">
    <cfRule type="cellIs" dxfId="279" priority="11" stopIfTrue="1" operator="equal">
      <formula>"VAPAA"</formula>
    </cfRule>
  </conditionalFormatting>
  <conditionalFormatting sqref="R5:T25">
    <cfRule type="cellIs" dxfId="278" priority="65" stopIfTrue="1" operator="equal">
      <formula>"VAPAA"</formula>
    </cfRule>
  </conditionalFormatting>
  <conditionalFormatting sqref="R26:T26">
    <cfRule type="cellIs" dxfId="277" priority="66" operator="equal">
      <formula>"ALLIANSSI"</formula>
    </cfRule>
    <cfRule type="cellIs" dxfId="276" priority="67" operator="equal">
      <formula>"VAPAA"</formula>
    </cfRule>
  </conditionalFormatting>
  <conditionalFormatting sqref="R28:T28">
    <cfRule type="cellIs" dxfId="275" priority="63" operator="equal">
      <formula>"ALLIANSSI"</formula>
    </cfRule>
    <cfRule type="cellIs" dxfId="274" priority="64" operator="equal">
      <formula>"VAPAA"</formula>
    </cfRule>
  </conditionalFormatting>
  <conditionalFormatting sqref="U1:IV28 A26:Q28">
    <cfRule type="cellIs" dxfId="273" priority="83" operator="equal">
      <formula>"ALLIANSSI"</formula>
    </cfRule>
    <cfRule type="cellIs" dxfId="272" priority="84" operator="equal">
      <formula>"VAPAA"</formula>
    </cfRule>
  </conditionalFormatting>
  <pageMargins left="0.7" right="0.7" top="0.75" bottom="0.75" header="0.3" footer="0.3"/>
  <pageSetup paperSize="9" scale="6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92CB1-75F1-4440-A38C-88113CF8C463}">
  <dimension ref="A1:T29"/>
  <sheetViews>
    <sheetView zoomScaleNormal="100" workbookViewId="0">
      <selection activeCell="P7" sqref="P7:Q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1" style="1" bestFit="1" customWidth="1"/>
    <col min="6" max="6" width="12" style="1" customWidth="1"/>
    <col min="7" max="7" width="10.5546875" style="1" customWidth="1"/>
    <col min="8" max="9" width="13.109375" style="1" customWidth="1"/>
    <col min="10" max="10" width="11.5546875" style="1" customWidth="1"/>
    <col min="11" max="11" width="10.5546875" style="1" customWidth="1"/>
    <col min="12" max="12" width="12" style="1" customWidth="1"/>
    <col min="13" max="13" width="11.33203125" style="1" customWidth="1"/>
    <col min="14" max="15" width="9" style="1" bestFit="1" customWidth="1"/>
    <col min="16" max="17" width="14.5546875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34" t="s">
        <v>5</v>
      </c>
      <c r="K2" s="160"/>
      <c r="L2" s="134" t="s">
        <v>6</v>
      </c>
      <c r="M2" s="135"/>
      <c r="N2" s="134" t="s">
        <v>7</v>
      </c>
      <c r="O2" s="160"/>
      <c r="P2" s="134" t="s">
        <v>8</v>
      </c>
      <c r="Q2" s="160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21'!P3+1</f>
        <v>46167</v>
      </c>
      <c r="E3" s="136"/>
      <c r="F3" s="132">
        <f>D3+1</f>
        <v>46168</v>
      </c>
      <c r="G3" s="138"/>
      <c r="H3" s="132">
        <f>F3+1</f>
        <v>46169</v>
      </c>
      <c r="I3" s="136"/>
      <c r="J3" s="132">
        <f>H3+1</f>
        <v>46170</v>
      </c>
      <c r="K3" s="138"/>
      <c r="L3" s="132">
        <f>J3+1</f>
        <v>46171</v>
      </c>
      <c r="M3" s="136"/>
      <c r="N3" s="132">
        <f>L3+1</f>
        <v>46172</v>
      </c>
      <c r="O3" s="133"/>
      <c r="P3" s="132">
        <f>N3+1</f>
        <v>46173</v>
      </c>
      <c r="Q3" s="176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4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70"/>
      <c r="H5" s="67"/>
      <c r="I5" s="68"/>
      <c r="J5" s="67"/>
      <c r="K5" s="68"/>
      <c r="L5" s="71"/>
      <c r="M5" s="72"/>
      <c r="N5" s="73"/>
      <c r="O5" s="74"/>
      <c r="P5" s="73"/>
      <c r="Q5" s="74"/>
      <c r="R5" s="11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70"/>
      <c r="H6" s="67"/>
      <c r="I6" s="68"/>
      <c r="J6" s="67"/>
      <c r="K6" s="68"/>
      <c r="L6" s="71"/>
      <c r="M6" s="72"/>
      <c r="N6" s="73"/>
      <c r="O6" s="74"/>
      <c r="P6" s="73"/>
      <c r="Q6" s="74"/>
      <c r="R6" s="11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70"/>
      <c r="H7" s="67"/>
      <c r="I7" s="68"/>
      <c r="J7" s="67"/>
      <c r="K7" s="68"/>
      <c r="L7" s="71"/>
      <c r="M7" s="72"/>
      <c r="N7" s="73"/>
      <c r="O7" s="74"/>
      <c r="P7" s="130" t="s">
        <v>66</v>
      </c>
      <c r="Q7" s="165"/>
      <c r="R7" s="11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70"/>
      <c r="H8" s="67"/>
      <c r="I8" s="68"/>
      <c r="J8" s="67"/>
      <c r="K8" s="68"/>
      <c r="L8" s="71"/>
      <c r="M8" s="72"/>
      <c r="N8" s="73"/>
      <c r="O8" s="74"/>
      <c r="P8" s="67"/>
      <c r="Q8" s="70"/>
      <c r="R8" s="11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70"/>
      <c r="H9" s="67"/>
      <c r="I9" s="68"/>
      <c r="J9" s="67"/>
      <c r="K9" s="68"/>
      <c r="L9" s="71"/>
      <c r="M9" s="72"/>
      <c r="N9" s="73"/>
      <c r="O9" s="74"/>
      <c r="P9" s="73"/>
      <c r="Q9" s="74"/>
      <c r="R9" s="11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70"/>
      <c r="H10" s="67"/>
      <c r="I10" s="68"/>
      <c r="J10" s="67"/>
      <c r="K10" s="68"/>
      <c r="L10" s="71"/>
      <c r="M10" s="72"/>
      <c r="N10" s="73"/>
      <c r="O10" s="74"/>
      <c r="P10" s="97"/>
      <c r="Q10" s="104"/>
      <c r="R10" s="11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70"/>
      <c r="H11" s="186" t="s">
        <v>57</v>
      </c>
      <c r="I11" s="187"/>
      <c r="J11" s="67"/>
      <c r="K11" s="68"/>
      <c r="L11" s="71"/>
      <c r="M11" s="72"/>
      <c r="N11" s="73"/>
      <c r="O11" s="74"/>
      <c r="P11" s="97"/>
      <c r="Q11" s="104"/>
      <c r="R11" s="11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70"/>
      <c r="H12" s="186" t="s">
        <v>58</v>
      </c>
      <c r="I12" s="187"/>
      <c r="J12" s="67"/>
      <c r="K12" s="68"/>
      <c r="L12" s="71"/>
      <c r="M12" s="72"/>
      <c r="N12" s="73"/>
      <c r="O12" s="74"/>
      <c r="P12" s="161" t="s">
        <v>37</v>
      </c>
      <c r="Q12" s="197"/>
      <c r="R12" s="11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70"/>
      <c r="H13" s="67"/>
      <c r="I13" s="68"/>
      <c r="J13" s="67"/>
      <c r="K13" s="68"/>
      <c r="L13" s="71"/>
      <c r="M13" s="72"/>
      <c r="N13" s="73"/>
      <c r="O13" s="74"/>
      <c r="P13" s="161" t="s">
        <v>37</v>
      </c>
      <c r="Q13" s="197"/>
      <c r="R13" s="11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67"/>
      <c r="G14" s="70"/>
      <c r="H14" s="67"/>
      <c r="I14" s="68"/>
      <c r="J14" s="130" t="s">
        <v>54</v>
      </c>
      <c r="K14" s="137"/>
      <c r="L14" s="69"/>
      <c r="M14" s="72"/>
      <c r="N14" s="73"/>
      <c r="O14" s="74"/>
      <c r="P14" s="161" t="s">
        <v>39</v>
      </c>
      <c r="Q14" s="197"/>
      <c r="R14" s="11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67"/>
      <c r="G15" s="70"/>
      <c r="H15" s="67"/>
      <c r="I15" s="68"/>
      <c r="J15" s="130" t="s">
        <v>54</v>
      </c>
      <c r="K15" s="137"/>
      <c r="L15" s="69"/>
      <c r="M15" s="68"/>
      <c r="N15" s="73"/>
      <c r="O15" s="74"/>
      <c r="P15" s="161" t="s">
        <v>39</v>
      </c>
      <c r="Q15" s="197"/>
      <c r="R15" s="11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1"/>
      <c r="H16" s="101" t="s">
        <v>42</v>
      </c>
      <c r="I16" s="9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104" t="s">
        <v>42</v>
      </c>
      <c r="R16" s="11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05" t="s">
        <v>51</v>
      </c>
      <c r="G17" s="113" t="s">
        <v>63</v>
      </c>
      <c r="H17" s="115" t="s">
        <v>42</v>
      </c>
      <c r="I17" s="92" t="s">
        <v>43</v>
      </c>
      <c r="J17" s="139" t="s">
        <v>66</v>
      </c>
      <c r="K17" s="140"/>
      <c r="L17" s="105" t="s">
        <v>61</v>
      </c>
      <c r="M17" s="112" t="s">
        <v>62</v>
      </c>
      <c r="N17" s="73"/>
      <c r="O17" s="74"/>
      <c r="P17" s="97" t="s">
        <v>43</v>
      </c>
      <c r="Q17" s="104" t="s">
        <v>42</v>
      </c>
      <c r="R17" s="11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95" t="s">
        <v>47</v>
      </c>
      <c r="E18" s="112" t="s">
        <v>51</v>
      </c>
      <c r="F18" s="105" t="s">
        <v>51</v>
      </c>
      <c r="G18" s="113" t="s">
        <v>63</v>
      </c>
      <c r="H18" s="91" t="s">
        <v>41</v>
      </c>
      <c r="I18" s="92" t="s">
        <v>37</v>
      </c>
      <c r="J18" s="163" t="s">
        <v>40</v>
      </c>
      <c r="K18" s="164"/>
      <c r="L18" s="105" t="s">
        <v>61</v>
      </c>
      <c r="M18" s="112" t="s">
        <v>62</v>
      </c>
      <c r="N18" s="73"/>
      <c r="O18" s="74"/>
      <c r="P18" s="99"/>
      <c r="Q18" s="94" t="s">
        <v>41</v>
      </c>
      <c r="R18" s="11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95" t="s">
        <v>47</v>
      </c>
      <c r="E19" s="112" t="s">
        <v>51</v>
      </c>
      <c r="F19" s="130" t="s">
        <v>39</v>
      </c>
      <c r="G19" s="165"/>
      <c r="H19" s="91" t="s">
        <v>41</v>
      </c>
      <c r="I19" s="9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4" t="s">
        <v>41</v>
      </c>
      <c r="R19" s="11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65"/>
      <c r="H20" s="190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98" t="s">
        <v>72</v>
      </c>
      <c r="Q20" s="199"/>
      <c r="R20" s="11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67"/>
      <c r="G21" s="70"/>
      <c r="H21" s="190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98" t="s">
        <v>72</v>
      </c>
      <c r="Q21" s="199"/>
      <c r="R21" s="11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5" t="s">
        <v>29</v>
      </c>
      <c r="G22" s="102" t="s">
        <v>29</v>
      </c>
      <c r="H22" s="190" t="s">
        <v>46</v>
      </c>
      <c r="I22" s="142"/>
      <c r="J22" s="190" t="s">
        <v>73</v>
      </c>
      <c r="K22" s="142"/>
      <c r="L22" s="165" t="s">
        <v>55</v>
      </c>
      <c r="M22" s="137"/>
      <c r="N22" s="73"/>
      <c r="O22" s="74"/>
      <c r="P22" s="130" t="s">
        <v>50</v>
      </c>
      <c r="Q22" s="165"/>
      <c r="R22" s="11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5" t="s">
        <v>29</v>
      </c>
      <c r="G23" s="102" t="s">
        <v>29</v>
      </c>
      <c r="H23" s="67"/>
      <c r="I23" s="68"/>
      <c r="J23" s="190" t="s">
        <v>73</v>
      </c>
      <c r="K23" s="142"/>
      <c r="L23" s="165" t="s">
        <v>55</v>
      </c>
      <c r="M23" s="137"/>
      <c r="N23" s="73"/>
      <c r="O23" s="74"/>
      <c r="P23" s="130" t="s">
        <v>50</v>
      </c>
      <c r="Q23" s="165"/>
      <c r="R23" s="11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130" t="s">
        <v>50</v>
      </c>
      <c r="G24" s="165"/>
      <c r="H24" s="91"/>
      <c r="I24" s="92"/>
      <c r="J24" s="130" t="s">
        <v>50</v>
      </c>
      <c r="K24" s="131"/>
      <c r="L24" s="118"/>
      <c r="M24" s="92"/>
      <c r="N24" s="73"/>
      <c r="O24" s="74"/>
      <c r="P24" s="73"/>
      <c r="Q24" s="74"/>
      <c r="R24" s="11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130" t="s">
        <v>50</v>
      </c>
      <c r="G25" s="165"/>
      <c r="H25" s="51"/>
      <c r="I25" s="52"/>
      <c r="J25" s="130" t="s">
        <v>50</v>
      </c>
      <c r="K25" s="131"/>
      <c r="L25" s="63"/>
      <c r="M25" s="56"/>
      <c r="N25" s="55"/>
      <c r="O25" s="57"/>
      <c r="P25" s="55"/>
      <c r="Q25" s="57"/>
      <c r="R25" s="48">
        <f>A25</f>
        <v>0.89583333333333204</v>
      </c>
      <c r="S25" s="49" t="str">
        <f>B25</f>
        <v>-</v>
      </c>
      <c r="T25" s="50">
        <f>C25</f>
        <v>0.91666666666666696</v>
      </c>
    </row>
    <row r="26" spans="1:20" x14ac:dyDescent="0.25">
      <c r="P26" s="193" t="s">
        <v>74</v>
      </c>
      <c r="Q26" s="149"/>
    </row>
    <row r="27" spans="1:20" x14ac:dyDescent="0.25">
      <c r="P27" s="152"/>
      <c r="Q27" s="152"/>
    </row>
    <row r="28" spans="1:20" x14ac:dyDescent="0.25">
      <c r="P28" s="152"/>
      <c r="Q28" s="152"/>
      <c r="R28" s="61"/>
      <c r="S28" s="61"/>
    </row>
    <row r="29" spans="1:20" x14ac:dyDescent="0.25">
      <c r="P29" s="152"/>
      <c r="Q29" s="152"/>
    </row>
  </sheetData>
  <mergeCells count="58">
    <mergeCell ref="F24:G24"/>
    <mergeCell ref="F25:G25"/>
    <mergeCell ref="J24:K24"/>
    <mergeCell ref="J25:K25"/>
    <mergeCell ref="H11:I11"/>
    <mergeCell ref="H12:I12"/>
    <mergeCell ref="J23:K23"/>
    <mergeCell ref="J18:K18"/>
    <mergeCell ref="J16:K16"/>
    <mergeCell ref="J17:K17"/>
    <mergeCell ref="P26:Q29"/>
    <mergeCell ref="L22:M22"/>
    <mergeCell ref="L23:M23"/>
    <mergeCell ref="P22:Q22"/>
    <mergeCell ref="P23:Q23"/>
    <mergeCell ref="P20:Q20"/>
    <mergeCell ref="P21:Q21"/>
    <mergeCell ref="J21:K21"/>
    <mergeCell ref="L19:M19"/>
    <mergeCell ref="L20:M20"/>
    <mergeCell ref="L21:M21"/>
    <mergeCell ref="P7:Q7"/>
    <mergeCell ref="P12:Q12"/>
    <mergeCell ref="P13:Q13"/>
    <mergeCell ref="P14:Q14"/>
    <mergeCell ref="P15:Q15"/>
    <mergeCell ref="J2:K2"/>
    <mergeCell ref="N3:O3"/>
    <mergeCell ref="D23:E23"/>
    <mergeCell ref="F19:G19"/>
    <mergeCell ref="F20:G20"/>
    <mergeCell ref="F16:G16"/>
    <mergeCell ref="J3:K3"/>
    <mergeCell ref="H20:I20"/>
    <mergeCell ref="D21:E21"/>
    <mergeCell ref="D22:E22"/>
    <mergeCell ref="H21:I21"/>
    <mergeCell ref="H22:I22"/>
    <mergeCell ref="J22:K22"/>
    <mergeCell ref="D20:E20"/>
    <mergeCell ref="J14:K14"/>
    <mergeCell ref="J15:K15"/>
    <mergeCell ref="P2:Q2"/>
    <mergeCell ref="N2:O2"/>
    <mergeCell ref="J19:K19"/>
    <mergeCell ref="J20:K20"/>
    <mergeCell ref="A1:T1"/>
    <mergeCell ref="A2:C4"/>
    <mergeCell ref="D2:E2"/>
    <mergeCell ref="F2:G2"/>
    <mergeCell ref="H2:I2"/>
    <mergeCell ref="F3:G3"/>
    <mergeCell ref="D3:E3"/>
    <mergeCell ref="R2:T4"/>
    <mergeCell ref="P3:Q3"/>
    <mergeCell ref="L2:M2"/>
    <mergeCell ref="H3:I3"/>
    <mergeCell ref="L3:M3"/>
  </mergeCells>
  <phoneticPr fontId="24" type="noConversion"/>
  <conditionalFormatting sqref="A1:A2">
    <cfRule type="cellIs" dxfId="271" priority="50" operator="equal">
      <formula>"ALLIANSSI"</formula>
    </cfRule>
    <cfRule type="cellIs" dxfId="270" priority="51" operator="equal">
      <formula>"VAPAA"</formula>
    </cfRule>
  </conditionalFormatting>
  <conditionalFormatting sqref="A5:C25 Q18:Q19">
    <cfRule type="cellIs" dxfId="269" priority="90" stopIfTrue="1" operator="equal">
      <formula>"VAPAA"</formula>
    </cfRule>
  </conditionalFormatting>
  <conditionalFormatting sqref="A26:P26 R26:T26">
    <cfRule type="cellIs" dxfId="268" priority="76" operator="equal">
      <formula>"VAPAA"</formula>
    </cfRule>
    <cfRule type="cellIs" dxfId="267" priority="75" operator="equal">
      <formula>"ALLIANSSI"</formula>
    </cfRule>
  </conditionalFormatting>
  <conditionalFormatting sqref="D3 F3 H3 J3 L3">
    <cfRule type="cellIs" dxfId="266" priority="146" operator="equal">
      <formula>"VAPAA"</formula>
    </cfRule>
    <cfRule type="cellIs" dxfId="265" priority="145" operator="equal">
      <formula>"ALLIANSSI"</formula>
    </cfRule>
  </conditionalFormatting>
  <conditionalFormatting sqref="D5:E17 D18:D23">
    <cfRule type="cellIs" dxfId="264" priority="20" stopIfTrue="1" operator="equal">
      <formula>"VAPAA"</formula>
    </cfRule>
  </conditionalFormatting>
  <conditionalFormatting sqref="D4:Q4">
    <cfRule type="cellIs" dxfId="263" priority="152" operator="equal">
      <formula>"VAPAA"</formula>
    </cfRule>
    <cfRule type="cellIs" dxfId="262" priority="151" operator="equal">
      <formula>"ALLIANSSI"</formula>
    </cfRule>
  </conditionalFormatting>
  <conditionalFormatting sqref="D2:R2 R29:XFD29 A30:XFD65536">
    <cfRule type="cellIs" dxfId="261" priority="158" operator="equal">
      <formula>"ALLIANSSI"</formula>
    </cfRule>
    <cfRule type="cellIs" dxfId="260" priority="159" operator="equal">
      <formula>"VAPAA"</formula>
    </cfRule>
  </conditionalFormatting>
  <conditionalFormatting sqref="F16:F20">
    <cfRule type="cellIs" dxfId="259" priority="2" stopIfTrue="1" operator="equal">
      <formula>"VAPAA"</formula>
    </cfRule>
  </conditionalFormatting>
  <conditionalFormatting sqref="F5:G15 G17:G18">
    <cfRule type="cellIs" dxfId="258" priority="21" stopIfTrue="1" operator="equal">
      <formula>"VAPAA"</formula>
    </cfRule>
  </conditionalFormatting>
  <conditionalFormatting sqref="F21:G23 F23:J23">
    <cfRule type="cellIs" dxfId="257" priority="25" stopIfTrue="1" operator="equal">
      <formula>"VAPAA"</formula>
    </cfRule>
  </conditionalFormatting>
  <conditionalFormatting sqref="H11:H12">
    <cfRule type="cellIs" dxfId="256" priority="3" stopIfTrue="1" operator="equal">
      <formula>"VAPAA"</formula>
    </cfRule>
  </conditionalFormatting>
  <conditionalFormatting sqref="H20:H22">
    <cfRule type="cellIs" dxfId="255" priority="5" stopIfTrue="1" operator="equal">
      <formula>"VAPAA"</formula>
    </cfRule>
  </conditionalFormatting>
  <conditionalFormatting sqref="I16:I17 H18:I19">
    <cfRule type="cellIs" dxfId="254" priority="17" stopIfTrue="1" operator="equal">
      <formula>"VAPAA"</formula>
    </cfRule>
  </conditionalFormatting>
  <conditionalFormatting sqref="J14:J17">
    <cfRule type="cellIs" dxfId="253" priority="13" stopIfTrue="1" operator="equal">
      <formula>"VAPAA"</formula>
    </cfRule>
  </conditionalFormatting>
  <conditionalFormatting sqref="J20:J22">
    <cfRule type="cellIs" dxfId="252" priority="14" stopIfTrue="1" operator="equal">
      <formula>"VAPAA"</formula>
    </cfRule>
  </conditionalFormatting>
  <conditionalFormatting sqref="L17:L24">
    <cfRule type="cellIs" dxfId="251" priority="1" stopIfTrue="1" operator="equal">
      <formula>"VAPAA"</formula>
    </cfRule>
  </conditionalFormatting>
  <conditionalFormatting sqref="L5:M16 D24:F25 H24:J25 L24:M25">
    <cfRule type="cellIs" dxfId="250" priority="10" stopIfTrue="1" operator="equal">
      <formula>"VAPAA"</formula>
    </cfRule>
  </conditionalFormatting>
  <conditionalFormatting sqref="M17:M18">
    <cfRule type="cellIs" dxfId="249" priority="4" stopIfTrue="1" operator="equal">
      <formula>"VAPAA"</formula>
    </cfRule>
  </conditionalFormatting>
  <conditionalFormatting sqref="N3 P3">
    <cfRule type="cellIs" dxfId="248" priority="143" operator="equal">
      <formula>"ALLIANSSI"</formula>
    </cfRule>
    <cfRule type="cellIs" dxfId="247" priority="144" operator="equal">
      <formula>"VAPAA"</formula>
    </cfRule>
  </conditionalFormatting>
  <conditionalFormatting sqref="N7:O21 N22:Q25">
    <cfRule type="cellIs" dxfId="246" priority="23" stopIfTrue="1" operator="equal">
      <formula>"VAPAA"</formula>
    </cfRule>
  </conditionalFormatting>
  <conditionalFormatting sqref="N5:Q6 H5:K10 J11:K13 H13:I15">
    <cfRule type="cellIs" dxfId="245" priority="24" stopIfTrue="1" operator="equal">
      <formula>"VAPAA"</formula>
    </cfRule>
  </conditionalFormatting>
  <conditionalFormatting sqref="P7:P8">
    <cfRule type="cellIs" dxfId="244" priority="8" stopIfTrue="1" operator="equal">
      <formula>"VAPAA"</formula>
    </cfRule>
  </conditionalFormatting>
  <conditionalFormatting sqref="P18:P23">
    <cfRule type="cellIs" dxfId="243" priority="7" stopIfTrue="1" operator="equal">
      <formula>"VAPAA"</formula>
    </cfRule>
  </conditionalFormatting>
  <conditionalFormatting sqref="P9:Q11 P12:P15 P16:Q17">
    <cfRule type="cellIs" dxfId="242" priority="9" stopIfTrue="1" operator="equal">
      <formula>"VAPAA"</formula>
    </cfRule>
  </conditionalFormatting>
  <conditionalFormatting sqref="R5:T25">
    <cfRule type="cellIs" dxfId="241" priority="74" stopIfTrue="1" operator="equal">
      <formula>"VAPAA"</formula>
    </cfRule>
  </conditionalFormatting>
  <conditionalFormatting sqref="R28:T28">
    <cfRule type="cellIs" dxfId="240" priority="72" operator="equal">
      <formula>"ALLIANSSI"</formula>
    </cfRule>
    <cfRule type="cellIs" dxfId="239" priority="73" operator="equal">
      <formula>"VAPAA"</formula>
    </cfRule>
  </conditionalFormatting>
  <conditionalFormatting sqref="U1:IV28 A27:O29">
    <cfRule type="cellIs" dxfId="238" priority="92" operator="equal">
      <formula>"ALLIANSSI"</formula>
    </cfRule>
    <cfRule type="cellIs" dxfId="237" priority="93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8057-8D7E-47FB-A96F-C2A5A5735036}">
  <dimension ref="A1:T29"/>
  <sheetViews>
    <sheetView zoomScaleNormal="100" workbookViewId="0">
      <selection activeCell="L17" sqref="L1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11.109375" style="1" customWidth="1"/>
    <col min="6" max="6" width="12.6640625" style="1" customWidth="1"/>
    <col min="7" max="7" width="10.6640625" style="1" customWidth="1"/>
    <col min="8" max="8" width="9" style="1" bestFit="1" customWidth="1"/>
    <col min="9" max="10" width="11.6640625" style="1" customWidth="1"/>
    <col min="11" max="11" width="10.5546875" style="1" customWidth="1"/>
    <col min="12" max="12" width="13" style="1" customWidth="1"/>
    <col min="13" max="13" width="11.441406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34" t="s">
        <v>5</v>
      </c>
      <c r="K2" s="160"/>
      <c r="L2" s="134" t="s">
        <v>6</v>
      </c>
      <c r="M2" s="135"/>
      <c r="N2" s="167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22'!P3+1</f>
        <v>46174</v>
      </c>
      <c r="E3" s="136"/>
      <c r="F3" s="132">
        <f>D3+1</f>
        <v>46175</v>
      </c>
      <c r="G3" s="138"/>
      <c r="H3" s="132">
        <f>F3+1</f>
        <v>46176</v>
      </c>
      <c r="I3" s="136"/>
      <c r="J3" s="132">
        <f>H3+1</f>
        <v>46177</v>
      </c>
      <c r="K3" s="138"/>
      <c r="L3" s="132">
        <f>J3+1</f>
        <v>46178</v>
      </c>
      <c r="M3" s="136"/>
      <c r="N3" s="138">
        <f>L3+1</f>
        <v>46179</v>
      </c>
      <c r="O3" s="133"/>
      <c r="P3" s="132">
        <f>N3+1</f>
        <v>46180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5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70"/>
      <c r="H5" s="67"/>
      <c r="I5" s="68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70"/>
      <c r="H6" s="67"/>
      <c r="I6" s="68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70"/>
      <c r="H7" s="67"/>
      <c r="I7" s="68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70"/>
      <c r="H8" s="67"/>
      <c r="I8" s="68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70"/>
      <c r="H9" s="114"/>
      <c r="I9" s="68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70"/>
      <c r="H10" s="67"/>
      <c r="I10" s="68"/>
      <c r="J10" s="67"/>
      <c r="K10" s="68"/>
      <c r="L10" s="71"/>
      <c r="M10" s="72"/>
      <c r="N10" s="130" t="s">
        <v>75</v>
      </c>
      <c r="O10" s="137"/>
      <c r="P10" s="73"/>
      <c r="Q10" s="72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70"/>
      <c r="H11" s="67"/>
      <c r="I11" s="68"/>
      <c r="J11" s="67"/>
      <c r="K11" s="68"/>
      <c r="L11" s="71"/>
      <c r="M11" s="72"/>
      <c r="N11" s="130" t="s">
        <v>75</v>
      </c>
      <c r="O11" s="137"/>
      <c r="P11" s="73"/>
      <c r="Q11" s="7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70"/>
      <c r="H12" s="67"/>
      <c r="I12" s="68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70"/>
      <c r="H13" s="67"/>
      <c r="I13" s="68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67"/>
      <c r="G14" s="70"/>
      <c r="H14" s="67"/>
      <c r="I14" s="68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67"/>
      <c r="G15" s="70"/>
      <c r="H15" s="67"/>
      <c r="I15" s="68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90" t="s">
        <v>46</v>
      </c>
      <c r="G16" s="142"/>
      <c r="H16" s="101" t="s">
        <v>42</v>
      </c>
      <c r="I16" s="92" t="s">
        <v>43</v>
      </c>
      <c r="J16" s="139" t="s">
        <v>66</v>
      </c>
      <c r="K16" s="140"/>
      <c r="L16" s="111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05" t="s">
        <v>51</v>
      </c>
      <c r="G17" s="113" t="s">
        <v>51</v>
      </c>
      <c r="H17" s="115" t="s">
        <v>42</v>
      </c>
      <c r="I17" s="92" t="s">
        <v>43</v>
      </c>
      <c r="J17" s="139" t="s">
        <v>66</v>
      </c>
      <c r="K17" s="140"/>
      <c r="L17" s="105" t="s">
        <v>61</v>
      </c>
      <c r="M17" s="112" t="s">
        <v>63</v>
      </c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95" t="s">
        <v>47</v>
      </c>
      <c r="E18" s="112" t="s">
        <v>51</v>
      </c>
      <c r="F18" s="105" t="s">
        <v>51</v>
      </c>
      <c r="G18" s="113" t="s">
        <v>51</v>
      </c>
      <c r="H18" s="91" t="s">
        <v>41</v>
      </c>
      <c r="I18" s="92" t="s">
        <v>37</v>
      </c>
      <c r="J18" s="163" t="s">
        <v>40</v>
      </c>
      <c r="K18" s="164"/>
      <c r="L18" s="105" t="s">
        <v>61</v>
      </c>
      <c r="M18" s="112" t="s">
        <v>63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95" t="s">
        <v>47</v>
      </c>
      <c r="E19" s="112" t="s">
        <v>51</v>
      </c>
      <c r="F19" s="130" t="s">
        <v>39</v>
      </c>
      <c r="G19" s="165"/>
      <c r="H19" s="91" t="s">
        <v>41</v>
      </c>
      <c r="I19" s="92" t="s">
        <v>37</v>
      </c>
      <c r="J19" s="163" t="s">
        <v>40</v>
      </c>
      <c r="K19" s="164"/>
      <c r="L19" s="190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65"/>
      <c r="H20" s="190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130" t="s">
        <v>75</v>
      </c>
      <c r="G21" s="137"/>
      <c r="H21" s="190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75</v>
      </c>
      <c r="G22" s="137"/>
      <c r="H22" s="190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75</v>
      </c>
      <c r="G23" s="137"/>
      <c r="H23" s="67"/>
      <c r="I23" s="68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190" t="s">
        <v>67</v>
      </c>
      <c r="E24" s="142"/>
      <c r="F24" s="130" t="s">
        <v>75</v>
      </c>
      <c r="G24" s="137"/>
      <c r="H24" s="67"/>
      <c r="I24" s="68"/>
      <c r="J24" s="67"/>
      <c r="K24" s="68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5.75" customHeight="1" thickBot="1" x14ac:dyDescent="0.3">
      <c r="A25" s="11">
        <v>0.89583333333333204</v>
      </c>
      <c r="B25" s="2" t="s">
        <v>11</v>
      </c>
      <c r="C25" s="3">
        <v>0.91666666666666696</v>
      </c>
      <c r="D25" s="191" t="s">
        <v>67</v>
      </c>
      <c r="E25" s="192"/>
      <c r="F25" s="91"/>
      <c r="G25" s="92"/>
      <c r="H25" s="67"/>
      <c r="I25" s="68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7" spans="1:20" x14ac:dyDescent="0.25">
      <c r="D27" s="143"/>
      <c r="E27" s="144"/>
      <c r="F27" s="143"/>
      <c r="G27" s="144"/>
      <c r="H27" s="143"/>
      <c r="I27" s="144"/>
    </row>
    <row r="28" spans="1:20" ht="35.25" customHeight="1" x14ac:dyDescent="0.25">
      <c r="D28" s="144"/>
      <c r="E28" s="144"/>
      <c r="F28" s="144"/>
      <c r="G28" s="144"/>
      <c r="H28" s="144"/>
      <c r="I28" s="144"/>
      <c r="R28" s="61"/>
      <c r="S28" s="61"/>
    </row>
    <row r="29" spans="1:20" ht="33.75" customHeight="1" x14ac:dyDescent="0.25">
      <c r="D29" s="144"/>
      <c r="E29" s="144"/>
      <c r="F29" s="144"/>
      <c r="G29" s="144"/>
      <c r="H29" s="144"/>
      <c r="I29" s="144"/>
    </row>
  </sheetData>
  <mergeCells count="60">
    <mergeCell ref="J18:K18"/>
    <mergeCell ref="L19:M19"/>
    <mergeCell ref="F23:G23"/>
    <mergeCell ref="F24:G24"/>
    <mergeCell ref="D20:E20"/>
    <mergeCell ref="F20:G20"/>
    <mergeCell ref="J20:K20"/>
    <mergeCell ref="D27:E29"/>
    <mergeCell ref="F27:G29"/>
    <mergeCell ref="H27:I29"/>
    <mergeCell ref="D24:E24"/>
    <mergeCell ref="D25:E25"/>
    <mergeCell ref="F3:G3"/>
    <mergeCell ref="D23:E23"/>
    <mergeCell ref="J23:K23"/>
    <mergeCell ref="L23:M23"/>
    <mergeCell ref="D21:E21"/>
    <mergeCell ref="J21:K21"/>
    <mergeCell ref="L21:M21"/>
    <mergeCell ref="H21:I21"/>
    <mergeCell ref="H22:I22"/>
    <mergeCell ref="D22:E22"/>
    <mergeCell ref="J22:K22"/>
    <mergeCell ref="L22:M22"/>
    <mergeCell ref="F19:G19"/>
    <mergeCell ref="J19:K19"/>
    <mergeCell ref="H20:I20"/>
    <mergeCell ref="F21:G21"/>
    <mergeCell ref="A1:T1"/>
    <mergeCell ref="A2:C4"/>
    <mergeCell ref="D2:E2"/>
    <mergeCell ref="F2:G2"/>
    <mergeCell ref="H2:I2"/>
    <mergeCell ref="J2:K2"/>
    <mergeCell ref="L3:M3"/>
    <mergeCell ref="N3:O3"/>
    <mergeCell ref="R2:T4"/>
    <mergeCell ref="L2:M2"/>
    <mergeCell ref="N2:O2"/>
    <mergeCell ref="P2:Q2"/>
    <mergeCell ref="J3:K3"/>
    <mergeCell ref="P3:Q3"/>
    <mergeCell ref="H3:I3"/>
    <mergeCell ref="D3:E3"/>
    <mergeCell ref="P7:Q7"/>
    <mergeCell ref="F22:G22"/>
    <mergeCell ref="P21:Q21"/>
    <mergeCell ref="J15:K15"/>
    <mergeCell ref="P15:Q15"/>
    <mergeCell ref="P20:Q20"/>
    <mergeCell ref="P12:Q12"/>
    <mergeCell ref="P13:Q13"/>
    <mergeCell ref="J14:K14"/>
    <mergeCell ref="P14:Q14"/>
    <mergeCell ref="N10:O10"/>
    <mergeCell ref="N11:O11"/>
    <mergeCell ref="L20:M20"/>
    <mergeCell ref="F16:G16"/>
    <mergeCell ref="J16:K16"/>
    <mergeCell ref="J17:K17"/>
  </mergeCells>
  <conditionalFormatting sqref="A1:A2">
    <cfRule type="cellIs" dxfId="236" priority="49" operator="equal">
      <formula>"ALLIANSSI"</formula>
    </cfRule>
    <cfRule type="cellIs" dxfId="235" priority="50" operator="equal">
      <formula>"VAPAA"</formula>
    </cfRule>
  </conditionalFormatting>
  <conditionalFormatting sqref="A5:C25">
    <cfRule type="cellIs" dxfId="234" priority="89" stopIfTrue="1" operator="equal">
      <formula>"VAPAA"</formula>
    </cfRule>
  </conditionalFormatting>
  <conditionalFormatting sqref="A26:T26">
    <cfRule type="cellIs" dxfId="233" priority="74" operator="equal">
      <formula>"ALLIANSSI"</formula>
    </cfRule>
    <cfRule type="cellIs" dxfId="232" priority="75" operator="equal">
      <formula>"VAPAA"</formula>
    </cfRule>
  </conditionalFormatting>
  <conditionalFormatting sqref="D3 F3 H3 J3 L3">
    <cfRule type="cellIs" dxfId="231" priority="132" operator="equal">
      <formula>"ALLIANSSI"</formula>
    </cfRule>
    <cfRule type="cellIs" dxfId="230" priority="133" operator="equal">
      <formula>"VAPAA"</formula>
    </cfRule>
  </conditionalFormatting>
  <conditionalFormatting sqref="D12:E17">
    <cfRule type="cellIs" dxfId="229" priority="9" stopIfTrue="1" operator="equal">
      <formula>"VAPAA"</formula>
    </cfRule>
  </conditionalFormatting>
  <conditionalFormatting sqref="D5:G11 I9:Q9 P10:Q11 F12:G15 I13:P13 P14:P15 L16:M16 I16:J17 P16:Q19 H18:I19 D18:D25 J20:J22 H23:J23 H24:Q24 F25:Q25">
    <cfRule type="cellIs" dxfId="228" priority="15" stopIfTrue="1" operator="equal">
      <formula>"VAPAA"</formula>
    </cfRule>
  </conditionalFormatting>
  <conditionalFormatting sqref="D4:Q4">
    <cfRule type="cellIs" dxfId="227" priority="138" operator="equal">
      <formula>"ALLIANSSI"</formula>
    </cfRule>
    <cfRule type="cellIs" dxfId="226" priority="139" operator="equal">
      <formula>"VAPAA"</formula>
    </cfRule>
  </conditionalFormatting>
  <conditionalFormatting sqref="D2:R2 J29:IV29 A30:XFD65536">
    <cfRule type="cellIs" dxfId="225" priority="145" operator="equal">
      <formula>"ALLIANSSI"</formula>
    </cfRule>
    <cfRule type="cellIs" dxfId="224" priority="146" operator="equal">
      <formula>"VAPAA"</formula>
    </cfRule>
  </conditionalFormatting>
  <conditionalFormatting sqref="F16:F24">
    <cfRule type="cellIs" dxfId="223" priority="4" stopIfTrue="1" operator="equal">
      <formula>"VAPAA"</formula>
    </cfRule>
  </conditionalFormatting>
  <conditionalFormatting sqref="G17:G18">
    <cfRule type="cellIs" dxfId="222" priority="7" stopIfTrue="1" operator="equal">
      <formula>"VAPAA"</formula>
    </cfRule>
  </conditionalFormatting>
  <conditionalFormatting sqref="H20:H22">
    <cfRule type="cellIs" dxfId="221" priority="6" stopIfTrue="1" operator="equal">
      <formula>"VAPAA"</formula>
    </cfRule>
  </conditionalFormatting>
  <conditionalFormatting sqref="H10:N11">
    <cfRule type="cellIs" dxfId="220" priority="1" stopIfTrue="1" operator="equal">
      <formula>"VAPAA"</formula>
    </cfRule>
  </conditionalFormatting>
  <conditionalFormatting sqref="H12:P12">
    <cfRule type="cellIs" dxfId="219" priority="3" stopIfTrue="1" operator="equal">
      <formula>"VAPAA"</formula>
    </cfRule>
  </conditionalFormatting>
  <conditionalFormatting sqref="H5:Q6 H7:P8 H13:H14 I14 M14:O14 L14:L15 H15:I15">
    <cfRule type="cellIs" dxfId="218" priority="13" stopIfTrue="1" operator="equal">
      <formula>"VAPAA"</formula>
    </cfRule>
  </conditionalFormatting>
  <conditionalFormatting sqref="J14:J15">
    <cfRule type="cellIs" dxfId="217" priority="10" stopIfTrue="1" operator="equal">
      <formula>"VAPAA"</formula>
    </cfRule>
  </conditionalFormatting>
  <conditionalFormatting sqref="L17:L23">
    <cfRule type="cellIs" dxfId="216" priority="2" stopIfTrue="1" operator="equal">
      <formula>"VAPAA"</formula>
    </cfRule>
  </conditionalFormatting>
  <conditionalFormatting sqref="M15">
    <cfRule type="cellIs" dxfId="215" priority="14" stopIfTrue="1" operator="equal">
      <formula>"VAPAA"</formula>
    </cfRule>
  </conditionalFormatting>
  <conditionalFormatting sqref="M17:M18">
    <cfRule type="cellIs" dxfId="214" priority="5" stopIfTrue="1" operator="equal">
      <formula>"VAPAA"</formula>
    </cfRule>
  </conditionalFormatting>
  <conditionalFormatting sqref="N3 P3">
    <cfRule type="cellIs" dxfId="213" priority="130" operator="equal">
      <formula>"ALLIANSSI"</formula>
    </cfRule>
    <cfRule type="cellIs" dxfId="212" priority="131" operator="equal">
      <formula>"VAPAA"</formula>
    </cfRule>
  </conditionalFormatting>
  <conditionalFormatting sqref="N15:O19 N20:P21 N22:Q23">
    <cfRule type="cellIs" dxfId="211" priority="12" stopIfTrue="1" operator="equal">
      <formula>"VAPAA"</formula>
    </cfRule>
  </conditionalFormatting>
  <conditionalFormatting sqref="R5:T25">
    <cfRule type="cellIs" dxfId="210" priority="73" stopIfTrue="1" operator="equal">
      <formula>"VAPAA"</formula>
    </cfRule>
  </conditionalFormatting>
  <conditionalFormatting sqref="R28:T28">
    <cfRule type="cellIs" dxfId="209" priority="71" operator="equal">
      <formula>"ALLIANSSI"</formula>
    </cfRule>
    <cfRule type="cellIs" dxfId="208" priority="72" operator="equal">
      <formula>"VAPAA"</formula>
    </cfRule>
  </conditionalFormatting>
  <conditionalFormatting sqref="U1:IV28 A27:D27 F27 H27 J27:Q28 A28:C29">
    <cfRule type="cellIs" dxfId="207" priority="91" operator="equal">
      <formula>"ALLIANSSI"</formula>
    </cfRule>
    <cfRule type="cellIs" dxfId="206" priority="92" operator="equal">
      <formula>"VAPAA"</formula>
    </cfRule>
  </conditionalFormatting>
  <pageMargins left="0.7" right="0.7" top="0.75" bottom="0.75" header="0.3" footer="0.3"/>
  <pageSetup paperSize="9" scale="64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5F4D7-F909-40AA-B251-52D4D52695BB}">
  <dimension ref="A1:T27"/>
  <sheetViews>
    <sheetView topLeftCell="B1" zoomScaleNormal="100" workbookViewId="0">
      <selection activeCell="P8" sqref="P8:Q8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3" style="1" bestFit="1" customWidth="1"/>
    <col min="7" max="7" width="15" style="1" bestFit="1" customWidth="1"/>
    <col min="8" max="8" width="17.5546875" style="1" customWidth="1"/>
    <col min="9" max="9" width="17" style="1" customWidth="1"/>
    <col min="10" max="10" width="11.5546875" style="1" customWidth="1"/>
    <col min="11" max="11" width="10.44140625" style="1" bestFit="1" customWidth="1"/>
    <col min="12" max="13" width="13" style="1" customWidth="1"/>
    <col min="14" max="15" width="9" style="1" bestFit="1" customWidth="1"/>
    <col min="16" max="16" width="13.88671875" style="1" customWidth="1"/>
    <col min="17" max="17" width="10" style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23'!P3+1</f>
        <v>46181</v>
      </c>
      <c r="E3" s="136"/>
      <c r="F3" s="132">
        <f>D3+1</f>
        <v>46182</v>
      </c>
      <c r="G3" s="138"/>
      <c r="H3" s="132">
        <f>F3+1</f>
        <v>46183</v>
      </c>
      <c r="I3" s="136"/>
      <c r="J3" s="132">
        <f>H3+1</f>
        <v>46184</v>
      </c>
      <c r="K3" s="138"/>
      <c r="L3" s="132">
        <f>J3+1</f>
        <v>46185</v>
      </c>
      <c r="M3" s="136"/>
      <c r="N3" s="132">
        <f>L3+1</f>
        <v>46186</v>
      </c>
      <c r="O3" s="133"/>
      <c r="P3" s="132">
        <f>N3+1</f>
        <v>46187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70"/>
      <c r="H5" s="67"/>
      <c r="I5" s="68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70"/>
      <c r="H6" s="67"/>
      <c r="I6" s="68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ht="14.4" thickBot="1" x14ac:dyDescent="0.3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70"/>
      <c r="H7" s="67"/>
      <c r="I7" s="68"/>
      <c r="J7" s="67"/>
      <c r="K7" s="68"/>
      <c r="L7" s="71"/>
      <c r="M7" s="72"/>
      <c r="N7" s="73"/>
      <c r="O7" s="74"/>
      <c r="P7" s="198" t="s">
        <v>66</v>
      </c>
      <c r="Q7" s="200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ht="14.4" customHeight="1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70"/>
      <c r="H8" s="67"/>
      <c r="I8" s="68"/>
      <c r="J8" s="67"/>
      <c r="K8" s="68"/>
      <c r="L8" s="71"/>
      <c r="M8" s="72"/>
      <c r="N8" s="73"/>
      <c r="O8" s="74"/>
      <c r="P8" s="201" t="s">
        <v>76</v>
      </c>
      <c r="Q8" s="202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ht="13.95" customHeight="1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70"/>
      <c r="H9" s="114"/>
      <c r="I9" s="68"/>
      <c r="J9" s="67"/>
      <c r="K9" s="68"/>
      <c r="L9" s="71"/>
      <c r="M9" s="72"/>
      <c r="N9" s="73"/>
      <c r="O9" s="74"/>
      <c r="P9" s="203" t="s">
        <v>76</v>
      </c>
      <c r="Q9" s="204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70"/>
      <c r="H10" s="67"/>
      <c r="I10" s="68"/>
      <c r="J10" s="67"/>
      <c r="K10" s="68"/>
      <c r="L10" s="71"/>
      <c r="M10" s="72"/>
      <c r="N10" s="130" t="s">
        <v>75</v>
      </c>
      <c r="O10" s="137"/>
      <c r="P10" s="205" t="s">
        <v>76</v>
      </c>
      <c r="Q10" s="206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70"/>
      <c r="H11" s="67"/>
      <c r="I11" s="68"/>
      <c r="J11" s="67"/>
      <c r="K11" s="68"/>
      <c r="L11" s="71"/>
      <c r="M11" s="72"/>
      <c r="N11" s="130" t="s">
        <v>75</v>
      </c>
      <c r="O11" s="137"/>
      <c r="P11" s="95"/>
      <c r="Q11" s="9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190" t="s">
        <v>69</v>
      </c>
      <c r="G12" s="141"/>
      <c r="H12" s="67"/>
      <c r="I12" s="68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190" t="s">
        <v>69</v>
      </c>
      <c r="G13" s="141"/>
      <c r="H13" s="67"/>
      <c r="I13" s="68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/>
      <c r="G14" s="165"/>
      <c r="H14" s="67"/>
      <c r="I14" s="68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/>
      <c r="G15" s="165"/>
      <c r="H15" s="67"/>
      <c r="I15" s="68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1"/>
      <c r="H16" s="101" t="s">
        <v>42</v>
      </c>
      <c r="I16" s="92" t="s">
        <v>43</v>
      </c>
      <c r="J16" s="139" t="s">
        <v>66</v>
      </c>
      <c r="K16" s="140"/>
      <c r="L16" s="111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41" t="s">
        <v>46</v>
      </c>
      <c r="G17" s="141"/>
      <c r="H17" s="115" t="s">
        <v>42</v>
      </c>
      <c r="I17" s="92" t="s">
        <v>43</v>
      </c>
      <c r="J17" s="139" t="s">
        <v>66</v>
      </c>
      <c r="K17" s="140"/>
      <c r="L17" s="105" t="s">
        <v>61</v>
      </c>
      <c r="M17" s="112" t="s">
        <v>63</v>
      </c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41" t="s">
        <v>46</v>
      </c>
      <c r="G18" s="141"/>
      <c r="H18" s="91" t="s">
        <v>41</v>
      </c>
      <c r="I18" s="92" t="s">
        <v>37</v>
      </c>
      <c r="J18" s="163" t="s">
        <v>40</v>
      </c>
      <c r="K18" s="164"/>
      <c r="L18" s="105" t="s">
        <v>61</v>
      </c>
      <c r="M18" s="112" t="s">
        <v>63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ht="15" customHeight="1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65"/>
      <c r="H19" s="91" t="s">
        <v>41</v>
      </c>
      <c r="I19" s="92" t="s">
        <v>37</v>
      </c>
      <c r="J19" s="163" t="s">
        <v>40</v>
      </c>
      <c r="K19" s="164"/>
      <c r="L19" s="190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65"/>
      <c r="H20" s="190" t="s">
        <v>77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207" t="s">
        <v>50</v>
      </c>
      <c r="Q20" s="208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130" t="s">
        <v>75</v>
      </c>
      <c r="G21" s="165"/>
      <c r="H21" s="190" t="s">
        <v>77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207" t="s">
        <v>50</v>
      </c>
      <c r="Q21" s="208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75</v>
      </c>
      <c r="G22" s="165"/>
      <c r="H22" s="190" t="s">
        <v>77</v>
      </c>
      <c r="I22" s="142"/>
      <c r="J22" s="130" t="s">
        <v>50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75</v>
      </c>
      <c r="G23" s="165"/>
      <c r="H23" s="190" t="s">
        <v>77</v>
      </c>
      <c r="I23" s="142"/>
      <c r="J23" s="130" t="s">
        <v>50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130" t="s">
        <v>75</v>
      </c>
      <c r="G24" s="165"/>
      <c r="H24" s="67"/>
      <c r="I24" s="68"/>
      <c r="J24" s="67"/>
      <c r="K24" s="68"/>
      <c r="L24" s="118"/>
      <c r="M24" s="9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5.75" customHeight="1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4"/>
      <c r="H25" s="51"/>
      <c r="I25" s="52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6" spans="1:20" x14ac:dyDescent="0.25">
      <c r="F26" s="193"/>
      <c r="G26" s="193"/>
    </row>
    <row r="27" spans="1:20" x14ac:dyDescent="0.25">
      <c r="R27" s="61"/>
      <c r="S27" s="61"/>
    </row>
  </sheetData>
  <mergeCells count="68">
    <mergeCell ref="L23:M23"/>
    <mergeCell ref="L20:M20"/>
    <mergeCell ref="P20:Q20"/>
    <mergeCell ref="L21:M21"/>
    <mergeCell ref="P21:Q21"/>
    <mergeCell ref="L22:M22"/>
    <mergeCell ref="P8:Q8"/>
    <mergeCell ref="P9:Q9"/>
    <mergeCell ref="P10:Q10"/>
    <mergeCell ref="J17:K17"/>
    <mergeCell ref="J18:K18"/>
    <mergeCell ref="J14:K14"/>
    <mergeCell ref="N10:O10"/>
    <mergeCell ref="N11:O11"/>
    <mergeCell ref="P12:Q12"/>
    <mergeCell ref="P13:Q13"/>
    <mergeCell ref="P14:Q14"/>
    <mergeCell ref="P15:Q15"/>
    <mergeCell ref="J15:K15"/>
    <mergeCell ref="J16:K16"/>
    <mergeCell ref="D23:E23"/>
    <mergeCell ref="F14:G14"/>
    <mergeCell ref="F15:G15"/>
    <mergeCell ref="F17:G17"/>
    <mergeCell ref="F18:G18"/>
    <mergeCell ref="F19:G19"/>
    <mergeCell ref="F20:G20"/>
    <mergeCell ref="D18:E18"/>
    <mergeCell ref="D19:E19"/>
    <mergeCell ref="D20:E20"/>
    <mergeCell ref="D21:E21"/>
    <mergeCell ref="D22:E22"/>
    <mergeCell ref="F16:G16"/>
    <mergeCell ref="F21:G21"/>
    <mergeCell ref="F22:G22"/>
    <mergeCell ref="F23:G23"/>
    <mergeCell ref="J19:K19"/>
    <mergeCell ref="J20:K20"/>
    <mergeCell ref="J21:K21"/>
    <mergeCell ref="A1:T1"/>
    <mergeCell ref="A2:C4"/>
    <mergeCell ref="D2:E2"/>
    <mergeCell ref="F2:G2"/>
    <mergeCell ref="H2:I2"/>
    <mergeCell ref="J2:K2"/>
    <mergeCell ref="R2:T4"/>
    <mergeCell ref="D3:E3"/>
    <mergeCell ref="P3:Q3"/>
    <mergeCell ref="L2:M2"/>
    <mergeCell ref="N2:O2"/>
    <mergeCell ref="P2:Q2"/>
    <mergeCell ref="H3:I3"/>
    <mergeCell ref="P7:Q7"/>
    <mergeCell ref="F24:G24"/>
    <mergeCell ref="L19:M19"/>
    <mergeCell ref="F26:G26"/>
    <mergeCell ref="N3:O3"/>
    <mergeCell ref="F3:G3"/>
    <mergeCell ref="J3:K3"/>
    <mergeCell ref="L3:M3"/>
    <mergeCell ref="H20:I20"/>
    <mergeCell ref="H21:I21"/>
    <mergeCell ref="H22:I22"/>
    <mergeCell ref="H23:I23"/>
    <mergeCell ref="F12:G12"/>
    <mergeCell ref="F13:G13"/>
    <mergeCell ref="J22:K22"/>
    <mergeCell ref="J23:K23"/>
  </mergeCells>
  <phoneticPr fontId="30" type="noConversion"/>
  <conditionalFormatting sqref="A1:A2 U5:U27">
    <cfRule type="cellIs" dxfId="205" priority="51" operator="equal">
      <formula>"VAPAA"</formula>
    </cfRule>
    <cfRule type="cellIs" dxfId="204" priority="50" operator="equal">
      <formula>"ALLIANSSI"</formula>
    </cfRule>
  </conditionalFormatting>
  <conditionalFormatting sqref="A5:C25 P8">
    <cfRule type="cellIs" dxfId="203" priority="95" stopIfTrue="1" operator="equal">
      <formula>"VAPAA"</formula>
    </cfRule>
  </conditionalFormatting>
  <conditionalFormatting sqref="A26:F26">
    <cfRule type="cellIs" dxfId="202" priority="30" operator="equal">
      <formula>"ALLIANSSI"</formula>
    </cfRule>
    <cfRule type="cellIs" dxfId="201" priority="31" operator="equal">
      <formula>"VAPAA"</formula>
    </cfRule>
  </conditionalFormatting>
  <conditionalFormatting sqref="A27:T27">
    <cfRule type="cellIs" dxfId="200" priority="78" operator="equal">
      <formula>"VAPAA"</formula>
    </cfRule>
    <cfRule type="cellIs" dxfId="199" priority="77" operator="equal">
      <formula>"ALLIANSSI"</formula>
    </cfRule>
  </conditionalFormatting>
  <conditionalFormatting sqref="A28:U28">
    <cfRule type="cellIs" dxfId="198" priority="99" operator="equal">
      <formula>"ALLIANSSI"</formula>
    </cfRule>
    <cfRule type="cellIs" dxfId="197" priority="100" operator="equal">
      <formula>"VAPAA"</formula>
    </cfRule>
  </conditionalFormatting>
  <conditionalFormatting sqref="D3 F3 H3 J3 L3">
    <cfRule type="cellIs" dxfId="196" priority="136" operator="equal">
      <formula>"ALLIANSSI"</formula>
    </cfRule>
    <cfRule type="cellIs" dxfId="195" priority="137" operator="equal">
      <formula>"VAPAA"</formula>
    </cfRule>
  </conditionalFormatting>
  <conditionalFormatting sqref="D5:E17 D18:D23">
    <cfRule type="cellIs" dxfId="194" priority="17" stopIfTrue="1" operator="equal">
      <formula>"VAPAA"</formula>
    </cfRule>
  </conditionalFormatting>
  <conditionalFormatting sqref="D4:Q4">
    <cfRule type="cellIs" dxfId="193" priority="142" operator="equal">
      <formula>"ALLIANSSI"</formula>
    </cfRule>
    <cfRule type="cellIs" dxfId="192" priority="143" operator="equal">
      <formula>"VAPAA"</formula>
    </cfRule>
  </conditionalFormatting>
  <conditionalFormatting sqref="D2:R2 V5:IV28 A29:XFD65535">
    <cfRule type="cellIs" dxfId="191" priority="149" operator="equal">
      <formula>"ALLIANSSI"</formula>
    </cfRule>
  </conditionalFormatting>
  <conditionalFormatting sqref="F12:F24">
    <cfRule type="cellIs" dxfId="190" priority="3" stopIfTrue="1" operator="equal">
      <formula>"VAPAA"</formula>
    </cfRule>
  </conditionalFormatting>
  <conditionalFormatting sqref="F5:G11 H20:H23">
    <cfRule type="cellIs" dxfId="189" priority="21" stopIfTrue="1" operator="equal">
      <formula>"VAPAA"</formula>
    </cfRule>
  </conditionalFormatting>
  <conditionalFormatting sqref="H5:I8 H10:I15">
    <cfRule type="cellIs" dxfId="188" priority="12" stopIfTrue="1" operator="equal">
      <formula>"VAPAA"</formula>
    </cfRule>
  </conditionalFormatting>
  <conditionalFormatting sqref="H26:T26">
    <cfRule type="cellIs" dxfId="187" priority="81" operator="equal">
      <formula>"VAPAA"</formula>
    </cfRule>
    <cfRule type="cellIs" dxfId="186" priority="80" operator="equal">
      <formula>"ALLIANSSI"</formula>
    </cfRule>
  </conditionalFormatting>
  <conditionalFormatting sqref="I9 I16:I17 H18:I19">
    <cfRule type="cellIs" dxfId="185" priority="13" stopIfTrue="1" operator="equal">
      <formula>"VAPAA"</formula>
    </cfRule>
  </conditionalFormatting>
  <conditionalFormatting sqref="J14:J17">
    <cfRule type="cellIs" dxfId="184" priority="9" stopIfTrue="1" operator="equal">
      <formula>"VAPAA"</formula>
    </cfRule>
  </conditionalFormatting>
  <conditionalFormatting sqref="J20:J23">
    <cfRule type="cellIs" dxfId="183" priority="11" stopIfTrue="1" operator="equal">
      <formula>"VAPAA"</formula>
    </cfRule>
  </conditionalFormatting>
  <conditionalFormatting sqref="J5:K13">
    <cfRule type="cellIs" dxfId="182" priority="10" stopIfTrue="1" operator="equal">
      <formula>"VAPAA"</formula>
    </cfRule>
  </conditionalFormatting>
  <conditionalFormatting sqref="L10:N11">
    <cfRule type="cellIs" dxfId="181" priority="1" stopIfTrue="1" operator="equal">
      <formula>"VAPAA"</formula>
    </cfRule>
  </conditionalFormatting>
  <conditionalFormatting sqref="L12:P13 P14:P15 L16:M16 P16:Q19">
    <cfRule type="cellIs" dxfId="180" priority="8" stopIfTrue="1" operator="equal">
      <formula>"VAPAA"</formula>
    </cfRule>
  </conditionalFormatting>
  <conditionalFormatting sqref="L5:Q6 L7:P7 L8:O9 M14:O14 L14:L15 D24:E24 H24:Q24 D25:Q25">
    <cfRule type="cellIs" dxfId="179" priority="6" stopIfTrue="1" operator="equal">
      <formula>"VAPAA"</formula>
    </cfRule>
  </conditionalFormatting>
  <conditionalFormatting sqref="M15 L17:L24">
    <cfRule type="cellIs" dxfId="178" priority="7" stopIfTrue="1" operator="equal">
      <formula>"VAPAA"</formula>
    </cfRule>
  </conditionalFormatting>
  <conditionalFormatting sqref="N3 P3">
    <cfRule type="cellIs" dxfId="177" priority="134" operator="equal">
      <formula>"ALLIANSSI"</formula>
    </cfRule>
    <cfRule type="cellIs" dxfId="176" priority="135" operator="equal">
      <formula>"VAPAA"</formula>
    </cfRule>
  </conditionalFormatting>
  <conditionalFormatting sqref="N15:O19 N20:P21 N22:Q23">
    <cfRule type="cellIs" dxfId="175" priority="5" stopIfTrue="1" operator="equal">
      <formula>"VAPAA"</formula>
    </cfRule>
  </conditionalFormatting>
  <conditionalFormatting sqref="P10:P11">
    <cfRule type="cellIs" dxfId="174" priority="2" stopIfTrue="1" operator="equal">
      <formula>"VAPAA"</formula>
    </cfRule>
  </conditionalFormatting>
  <conditionalFormatting sqref="R5:T25">
    <cfRule type="cellIs" dxfId="173" priority="79" stopIfTrue="1" operator="equal">
      <formula>"VAPAA"</formula>
    </cfRule>
  </conditionalFormatting>
  <conditionalFormatting sqref="U1:IV4 D2:R2 V5:IV28 A29:XFD65535">
    <cfRule type="cellIs" dxfId="172" priority="150" operator="equal">
      <formula>"VAPAA"</formula>
    </cfRule>
  </conditionalFormatting>
  <conditionalFormatting sqref="U1:IV4">
    <cfRule type="cellIs" dxfId="171" priority="146" operator="equal">
      <formula>"ALLIANSSI"</formula>
    </cfRule>
  </conditionalFormatting>
  <pageMargins left="0.7" right="0.7" top="0.75" bottom="0.75" header="0.3" footer="0.3"/>
  <pageSetup paperSize="9" scale="65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13A0-C1AB-481E-A78A-397569AFA4FB}">
  <dimension ref="A1:T27"/>
  <sheetViews>
    <sheetView zoomScaleNormal="100" workbookViewId="0">
      <selection activeCell="O22" sqref="O22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6" width="11" style="1" bestFit="1" customWidth="1"/>
    <col min="7" max="7" width="9" style="1" bestFit="1" customWidth="1"/>
    <col min="8" max="9" width="12" style="1" customWidth="1"/>
    <col min="10" max="10" width="12.33203125" style="1" customWidth="1"/>
    <col min="11" max="11" width="11.33203125" style="1" customWidth="1"/>
    <col min="12" max="12" width="12.88671875" style="1" customWidth="1"/>
    <col min="13" max="13" width="12.66406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8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24'!P3+1</f>
        <v>46188</v>
      </c>
      <c r="E3" s="136"/>
      <c r="F3" s="132">
        <f>D3+1</f>
        <v>46189</v>
      </c>
      <c r="G3" s="138"/>
      <c r="H3" s="132">
        <f>F3+1</f>
        <v>46190</v>
      </c>
      <c r="I3" s="136"/>
      <c r="J3" s="132">
        <f>H3+1</f>
        <v>46191</v>
      </c>
      <c r="K3" s="136"/>
      <c r="L3" s="132">
        <f>J3+1</f>
        <v>46192</v>
      </c>
      <c r="M3" s="136"/>
      <c r="N3" s="132">
        <f>L3+1</f>
        <v>46193</v>
      </c>
      <c r="O3" s="133"/>
      <c r="P3" s="132">
        <f>N3+1</f>
        <v>46194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8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130" t="s">
        <v>75</v>
      </c>
      <c r="O10" s="137"/>
      <c r="P10" s="73"/>
      <c r="Q10" s="72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130" t="s">
        <v>75</v>
      </c>
      <c r="O11" s="137"/>
      <c r="P11" s="73"/>
      <c r="Q11" s="7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67"/>
      <c r="G14" s="68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67"/>
      <c r="G15" s="68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2"/>
      <c r="H16" s="101" t="s">
        <v>42</v>
      </c>
      <c r="I16" s="10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ht="15" customHeight="1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05" t="s">
        <v>51</v>
      </c>
      <c r="G17" s="112" t="s">
        <v>63</v>
      </c>
      <c r="H17" s="100" t="s">
        <v>42</v>
      </c>
      <c r="I17" s="102" t="s">
        <v>43</v>
      </c>
      <c r="J17" s="139" t="s">
        <v>66</v>
      </c>
      <c r="K17" s="140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95" t="s">
        <v>47</v>
      </c>
      <c r="E18" s="112" t="s">
        <v>51</v>
      </c>
      <c r="F18" s="105" t="s">
        <v>51</v>
      </c>
      <c r="G18" s="112" t="s">
        <v>63</v>
      </c>
      <c r="H18" s="103" t="s">
        <v>41</v>
      </c>
      <c r="I18" s="10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95" t="s">
        <v>47</v>
      </c>
      <c r="E19" s="112" t="s">
        <v>51</v>
      </c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ht="14.25" customHeight="1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130" t="s">
        <v>75</v>
      </c>
      <c r="G21" s="137"/>
      <c r="H21" s="141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75</v>
      </c>
      <c r="G22" s="137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75</v>
      </c>
      <c r="G23" s="137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130" t="s">
        <v>75</v>
      </c>
      <c r="G24" s="137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6" spans="1:20" x14ac:dyDescent="0.25">
      <c r="F26" s="193"/>
      <c r="G26" s="193"/>
    </row>
    <row r="27" spans="1:20" x14ac:dyDescent="0.25">
      <c r="R27" s="61"/>
      <c r="S27" s="61"/>
    </row>
  </sheetData>
  <mergeCells count="59">
    <mergeCell ref="N10:O10"/>
    <mergeCell ref="N11:O11"/>
    <mergeCell ref="F16:G16"/>
    <mergeCell ref="D23:E23"/>
    <mergeCell ref="J23:K23"/>
    <mergeCell ref="L23:M23"/>
    <mergeCell ref="D20:E20"/>
    <mergeCell ref="F20:G20"/>
    <mergeCell ref="J20:K20"/>
    <mergeCell ref="L18:M18"/>
    <mergeCell ref="F19:G19"/>
    <mergeCell ref="J19:K19"/>
    <mergeCell ref="L19:M19"/>
    <mergeCell ref="H20:I20"/>
    <mergeCell ref="L24:M24"/>
    <mergeCell ref="D21:E21"/>
    <mergeCell ref="J21:K21"/>
    <mergeCell ref="L21:M21"/>
    <mergeCell ref="D22:E22"/>
    <mergeCell ref="J22:K22"/>
    <mergeCell ref="L22:M22"/>
    <mergeCell ref="H21:I21"/>
    <mergeCell ref="H22:I22"/>
    <mergeCell ref="F21:G21"/>
    <mergeCell ref="F22:G22"/>
    <mergeCell ref="F23:G23"/>
    <mergeCell ref="F24:G24"/>
    <mergeCell ref="L3:M3"/>
    <mergeCell ref="F26:G26"/>
    <mergeCell ref="P7:Q7"/>
    <mergeCell ref="P12:Q12"/>
    <mergeCell ref="P13:Q13"/>
    <mergeCell ref="J14:K14"/>
    <mergeCell ref="P14:Q14"/>
    <mergeCell ref="J15:K15"/>
    <mergeCell ref="P15:Q15"/>
    <mergeCell ref="J16:K16"/>
    <mergeCell ref="J17:K17"/>
    <mergeCell ref="L17:M17"/>
    <mergeCell ref="P21:Q21"/>
    <mergeCell ref="P20:Q20"/>
    <mergeCell ref="L20:M20"/>
    <mergeCell ref="J18:K18"/>
    <mergeCell ref="A1:T1"/>
    <mergeCell ref="A2:C4"/>
    <mergeCell ref="D2:E2"/>
    <mergeCell ref="F2:G2"/>
    <mergeCell ref="H2:I2"/>
    <mergeCell ref="P3:Q3"/>
    <mergeCell ref="J2:K2"/>
    <mergeCell ref="R2:T4"/>
    <mergeCell ref="N2:O2"/>
    <mergeCell ref="N3:O3"/>
    <mergeCell ref="L2:M2"/>
    <mergeCell ref="D3:E3"/>
    <mergeCell ref="F3:G3"/>
    <mergeCell ref="H3:I3"/>
    <mergeCell ref="J3:K3"/>
    <mergeCell ref="P2:Q2"/>
  </mergeCells>
  <conditionalFormatting sqref="A1:A2 U5:U27">
    <cfRule type="cellIs" dxfId="170" priority="35" operator="equal">
      <formula>"ALLIANSSI"</formula>
    </cfRule>
    <cfRule type="cellIs" dxfId="169" priority="36" operator="equal">
      <formula>"VAPAA"</formula>
    </cfRule>
  </conditionalFormatting>
  <conditionalFormatting sqref="A5:C25">
    <cfRule type="cellIs" dxfId="168" priority="72" stopIfTrue="1" operator="equal">
      <formula>"VAPAA"</formula>
    </cfRule>
  </conditionalFormatting>
  <conditionalFormatting sqref="A26:F26">
    <cfRule type="cellIs" dxfId="167" priority="74" operator="equal">
      <formula>"ALLIANSSI"</formula>
    </cfRule>
    <cfRule type="cellIs" dxfId="166" priority="75" operator="equal">
      <formula>"VAPAA"</formula>
    </cfRule>
  </conditionalFormatting>
  <conditionalFormatting sqref="A27:T27">
    <cfRule type="cellIs" dxfId="165" priority="54" operator="equal">
      <formula>"ALLIANSSI"</formula>
    </cfRule>
    <cfRule type="cellIs" dxfId="164" priority="55" operator="equal">
      <formula>"VAPAA"</formula>
    </cfRule>
  </conditionalFormatting>
  <conditionalFormatting sqref="A28:U28">
    <cfRule type="cellIs" dxfId="163" priority="76" operator="equal">
      <formula>"ALLIANSSI"</formula>
    </cfRule>
    <cfRule type="cellIs" dxfId="162" priority="77" operator="equal">
      <formula>"VAPAA"</formula>
    </cfRule>
  </conditionalFormatting>
  <conditionalFormatting sqref="D3 F3 H3 J3 L3">
    <cfRule type="cellIs" dxfId="161" priority="115" operator="equal">
      <formula>"ALLIANSSI"</formula>
    </cfRule>
    <cfRule type="cellIs" dxfId="160" priority="116" operator="equal">
      <formula>"VAPAA"</formula>
    </cfRule>
  </conditionalFormatting>
  <conditionalFormatting sqref="D5:G12 I9:Q9 P10:Q11 I13:P13 F13:G15 D13:E17 P14:P15 L16:M16 I16:J17 P16:Q19 H18:I19 D18:D23 J20:J22 H23:J23">
    <cfRule type="cellIs" dxfId="159" priority="13" stopIfTrue="1" operator="equal">
      <formula>"VAPAA"</formula>
    </cfRule>
  </conditionalFormatting>
  <conditionalFormatting sqref="D4:Q4">
    <cfRule type="cellIs" dxfId="158" priority="121" operator="equal">
      <formula>"ALLIANSSI"</formula>
    </cfRule>
    <cfRule type="cellIs" dxfId="157" priority="122" operator="equal">
      <formula>"VAPAA"</formula>
    </cfRule>
  </conditionalFormatting>
  <conditionalFormatting sqref="D2:R2 V5:IV28 A29:XFD65535">
    <cfRule type="cellIs" dxfId="156" priority="128" operator="equal">
      <formula>"ALLIANSSI"</formula>
    </cfRule>
  </conditionalFormatting>
  <conditionalFormatting sqref="F16:F24">
    <cfRule type="cellIs" dxfId="155" priority="3" stopIfTrue="1" operator="equal">
      <formula>"VAPAA"</formula>
    </cfRule>
  </conditionalFormatting>
  <conditionalFormatting sqref="H20:H22">
    <cfRule type="cellIs" dxfId="154" priority="5" stopIfTrue="1" operator="equal">
      <formula>"VAPAA"</formula>
    </cfRule>
  </conditionalFormatting>
  <conditionalFormatting sqref="H10:N11">
    <cfRule type="cellIs" dxfId="153" priority="1" stopIfTrue="1" operator="equal">
      <formula>"VAPAA"</formula>
    </cfRule>
  </conditionalFormatting>
  <conditionalFormatting sqref="H12:P12">
    <cfRule type="cellIs" dxfId="152" priority="2" stopIfTrue="1" operator="equal">
      <formula>"VAPAA"</formula>
    </cfRule>
  </conditionalFormatting>
  <conditionalFormatting sqref="H5:Q6 H7:P8 H13:H14 I14 M14:O14 L14:L15 H15:I15 D24:E24 H24:Q24 D25:Q25">
    <cfRule type="cellIs" dxfId="151" priority="11" stopIfTrue="1" operator="equal">
      <formula>"VAPAA"</formula>
    </cfRule>
  </conditionalFormatting>
  <conditionalFormatting sqref="H26:T26">
    <cfRule type="cellIs" dxfId="150" priority="57" operator="equal">
      <formula>"ALLIANSSI"</formula>
    </cfRule>
    <cfRule type="cellIs" dxfId="149" priority="58" operator="equal">
      <formula>"VAPAA"</formula>
    </cfRule>
  </conditionalFormatting>
  <conditionalFormatting sqref="J14:J15">
    <cfRule type="cellIs" dxfId="148" priority="8" stopIfTrue="1" operator="equal">
      <formula>"VAPAA"</formula>
    </cfRule>
  </conditionalFormatting>
  <conditionalFormatting sqref="L17:L24">
    <cfRule type="cellIs" dxfId="147" priority="6" stopIfTrue="1" operator="equal">
      <formula>"VAPAA"</formula>
    </cfRule>
  </conditionalFormatting>
  <conditionalFormatting sqref="M15">
    <cfRule type="cellIs" dxfId="146" priority="12" stopIfTrue="1" operator="equal">
      <formula>"VAPAA"</formula>
    </cfRule>
  </conditionalFormatting>
  <conditionalFormatting sqref="N3 P3">
    <cfRule type="cellIs" dxfId="145" priority="113" operator="equal">
      <formula>"ALLIANSSI"</formula>
    </cfRule>
    <cfRule type="cellIs" dxfId="144" priority="114" operator="equal">
      <formula>"VAPAA"</formula>
    </cfRule>
  </conditionalFormatting>
  <conditionalFormatting sqref="N15:O19 N20:P21 N22:Q23">
    <cfRule type="cellIs" dxfId="143" priority="10" stopIfTrue="1" operator="equal">
      <formula>"VAPAA"</formula>
    </cfRule>
  </conditionalFormatting>
  <conditionalFormatting sqref="R5:T25">
    <cfRule type="cellIs" dxfId="142" priority="56" stopIfTrue="1" operator="equal">
      <formula>"VAPAA"</formula>
    </cfRule>
  </conditionalFormatting>
  <conditionalFormatting sqref="U1:IV4 D2:R2 V5:IV28 A29:XFD65535">
    <cfRule type="cellIs" dxfId="141" priority="129" operator="equal">
      <formula>"VAPAA"</formula>
    </cfRule>
  </conditionalFormatting>
  <conditionalFormatting sqref="U1:IV4">
    <cfRule type="cellIs" dxfId="140" priority="125" operator="equal">
      <formula>"ALLIANSSI"</formula>
    </cfRule>
  </conditionalFormatting>
  <pageMargins left="0.7" right="0.7" top="0.75" bottom="0.75" header="0.3" footer="0.3"/>
  <pageSetup paperSize="9" scale="66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C3F7-422E-4E11-AAF3-77AD84D847A8}">
  <dimension ref="A1:T26"/>
  <sheetViews>
    <sheetView zoomScaleNormal="100" zoomScaleSheetLayoutView="100" workbookViewId="0">
      <selection activeCell="W33" sqref="W33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7" width="11.6640625" style="1" customWidth="1"/>
    <col min="8" max="9" width="11.88671875" style="1" customWidth="1"/>
    <col min="10" max="10" width="12.5546875" style="1" customWidth="1"/>
    <col min="11" max="11" width="12.6640625" style="1" customWidth="1"/>
    <col min="12" max="12" width="11.44140625" style="1" customWidth="1"/>
    <col min="13" max="13" width="11.33203125" style="1" customWidth="1"/>
    <col min="14" max="15" width="12.5546875" style="1" customWidth="1"/>
    <col min="16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34" t="s">
        <v>5</v>
      </c>
      <c r="K2" s="160"/>
      <c r="L2" s="134" t="s">
        <v>6</v>
      </c>
      <c r="M2" s="135"/>
      <c r="N2" s="167" t="s">
        <v>7</v>
      </c>
      <c r="O2" s="160"/>
      <c r="P2" s="209" t="s">
        <v>8</v>
      </c>
      <c r="Q2" s="210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25'!P3+1</f>
        <v>46195</v>
      </c>
      <c r="E3" s="136"/>
      <c r="F3" s="132">
        <f>D3+1</f>
        <v>46196</v>
      </c>
      <c r="G3" s="138"/>
      <c r="H3" s="132">
        <f>F3+1</f>
        <v>46197</v>
      </c>
      <c r="I3" s="136"/>
      <c r="J3" s="132">
        <f>H3+1</f>
        <v>46198</v>
      </c>
      <c r="K3" s="138"/>
      <c r="L3" s="132">
        <f>J3+1</f>
        <v>46199</v>
      </c>
      <c r="M3" s="136"/>
      <c r="N3" s="138">
        <f>L3+1</f>
        <v>46200</v>
      </c>
      <c r="O3" s="176"/>
      <c r="P3" s="132">
        <f>N3+1</f>
        <v>46201</v>
      </c>
      <c r="Q3" s="136"/>
      <c r="R3" s="151"/>
      <c r="S3" s="152"/>
      <c r="T3" s="153"/>
    </row>
    <row r="4" spans="1:20" x14ac:dyDescent="0.25">
      <c r="A4" s="154"/>
      <c r="B4" s="155"/>
      <c r="C4" s="156"/>
      <c r="D4" s="58" t="s">
        <v>9</v>
      </c>
      <c r="E4" s="60" t="s">
        <v>10</v>
      </c>
      <c r="F4" s="58" t="s">
        <v>9</v>
      </c>
      <c r="G4" s="59" t="s">
        <v>10</v>
      </c>
      <c r="H4" s="58" t="s">
        <v>9</v>
      </c>
      <c r="I4" s="60" t="s">
        <v>10</v>
      </c>
      <c r="J4" s="58" t="s">
        <v>9</v>
      </c>
      <c r="K4" s="59" t="s">
        <v>10</v>
      </c>
      <c r="L4" s="58" t="s">
        <v>9</v>
      </c>
      <c r="M4" s="60" t="s">
        <v>10</v>
      </c>
      <c r="N4" s="62" t="s">
        <v>9</v>
      </c>
      <c r="O4" s="59" t="s">
        <v>10</v>
      </c>
      <c r="P4" s="58" t="s">
        <v>9</v>
      </c>
      <c r="Q4" s="60" t="s">
        <v>10</v>
      </c>
      <c r="R4" s="154"/>
      <c r="S4" s="155"/>
      <c r="T4" s="156"/>
    </row>
    <row r="5" spans="1:20" ht="19.2" customHeight="1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122"/>
      <c r="O5" s="123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ht="16.95" customHeight="1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4"/>
      <c r="N6" s="212" t="s">
        <v>78</v>
      </c>
      <c r="O6" s="212"/>
      <c r="P6" s="71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ht="13.95" customHeight="1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4"/>
      <c r="N7" s="212" t="s">
        <v>78</v>
      </c>
      <c r="O7" s="212"/>
      <c r="P7" s="165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ht="14.25" customHeight="1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4"/>
      <c r="N8" s="212" t="s">
        <v>78</v>
      </c>
      <c r="O8" s="212"/>
      <c r="P8" s="69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4"/>
      <c r="N9" s="124"/>
      <c r="O9" s="124"/>
      <c r="P9" s="71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4"/>
      <c r="N10" s="124"/>
      <c r="O10" s="124"/>
      <c r="P10" s="71"/>
      <c r="Q10" s="72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4"/>
      <c r="N11" s="124"/>
      <c r="O11" s="124"/>
      <c r="P11" s="71"/>
      <c r="Q11" s="7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4"/>
      <c r="N12" s="124"/>
      <c r="O12" s="124"/>
      <c r="P12" s="197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4"/>
      <c r="N13" s="124"/>
      <c r="O13" s="124"/>
      <c r="P13" s="197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79</v>
      </c>
      <c r="G14" s="137"/>
      <c r="H14" s="69"/>
      <c r="I14" s="70"/>
      <c r="J14" s="130" t="s">
        <v>54</v>
      </c>
      <c r="K14" s="137"/>
      <c r="L14" s="69"/>
      <c r="M14" s="74"/>
      <c r="N14" s="124"/>
      <c r="O14" s="124"/>
      <c r="P14" s="197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79</v>
      </c>
      <c r="G15" s="137"/>
      <c r="H15" s="69"/>
      <c r="I15" s="70"/>
      <c r="J15" s="130" t="s">
        <v>54</v>
      </c>
      <c r="K15" s="137"/>
      <c r="L15" s="69"/>
      <c r="M15" s="70"/>
      <c r="N15" s="124"/>
      <c r="O15" s="124"/>
      <c r="P15" s="197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2"/>
      <c r="H16" s="101" t="s">
        <v>42</v>
      </c>
      <c r="I16" s="10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41" t="s">
        <v>46</v>
      </c>
      <c r="G17" s="142"/>
      <c r="H17" s="100" t="s">
        <v>42</v>
      </c>
      <c r="I17" s="102" t="s">
        <v>43</v>
      </c>
      <c r="J17" s="139" t="s">
        <v>66</v>
      </c>
      <c r="K17" s="140"/>
      <c r="L17" s="105" t="s">
        <v>61</v>
      </c>
      <c r="M17" s="112" t="s">
        <v>63</v>
      </c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41" t="s">
        <v>46</v>
      </c>
      <c r="G18" s="142"/>
      <c r="H18" s="103" t="s">
        <v>41</v>
      </c>
      <c r="I18" s="102" t="s">
        <v>37</v>
      </c>
      <c r="J18" s="163" t="s">
        <v>40</v>
      </c>
      <c r="K18" s="164"/>
      <c r="L18" s="105" t="s">
        <v>61</v>
      </c>
      <c r="M18" s="112" t="s">
        <v>63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211" t="s">
        <v>71</v>
      </c>
      <c r="I20" s="196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130" t="s">
        <v>75</v>
      </c>
      <c r="G21" s="137"/>
      <c r="H21" s="211" t="s">
        <v>71</v>
      </c>
      <c r="I21" s="196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75</v>
      </c>
      <c r="G22" s="137"/>
      <c r="H22" s="211" t="s">
        <v>71</v>
      </c>
      <c r="I22" s="196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75</v>
      </c>
      <c r="G23" s="137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130" t="s">
        <v>75</v>
      </c>
      <c r="G24" s="137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6" spans="1:20" x14ac:dyDescent="0.25">
      <c r="F26" s="193"/>
      <c r="G26" s="193"/>
    </row>
  </sheetData>
  <mergeCells count="64">
    <mergeCell ref="N6:O6"/>
    <mergeCell ref="N7:O7"/>
    <mergeCell ref="N8:O8"/>
    <mergeCell ref="P20:Q20"/>
    <mergeCell ref="L20:M20"/>
    <mergeCell ref="D22:E22"/>
    <mergeCell ref="D23:E23"/>
    <mergeCell ref="J20:K20"/>
    <mergeCell ref="J21:K21"/>
    <mergeCell ref="J22:K22"/>
    <mergeCell ref="J23:K23"/>
    <mergeCell ref="F23:G23"/>
    <mergeCell ref="H20:I20"/>
    <mergeCell ref="H21:I21"/>
    <mergeCell ref="H22:I22"/>
    <mergeCell ref="F21:G21"/>
    <mergeCell ref="F22:G22"/>
    <mergeCell ref="D21:E21"/>
    <mergeCell ref="D18:E18"/>
    <mergeCell ref="F18:G18"/>
    <mergeCell ref="D19:E19"/>
    <mergeCell ref="F19:G19"/>
    <mergeCell ref="D20:E20"/>
    <mergeCell ref="F20:G20"/>
    <mergeCell ref="A1:T1"/>
    <mergeCell ref="A2:C4"/>
    <mergeCell ref="D2:E2"/>
    <mergeCell ref="F2:G2"/>
    <mergeCell ref="H2:I2"/>
    <mergeCell ref="J2:K2"/>
    <mergeCell ref="R2:T4"/>
    <mergeCell ref="D3:E3"/>
    <mergeCell ref="F3:G3"/>
    <mergeCell ref="J3:K3"/>
    <mergeCell ref="L3:M3"/>
    <mergeCell ref="N3:O3"/>
    <mergeCell ref="P3:Q3"/>
    <mergeCell ref="F26:G26"/>
    <mergeCell ref="H3:I3"/>
    <mergeCell ref="P7:Q7"/>
    <mergeCell ref="P12:Q12"/>
    <mergeCell ref="P2:Q2"/>
    <mergeCell ref="F14:G14"/>
    <mergeCell ref="F15:G15"/>
    <mergeCell ref="P13:Q13"/>
    <mergeCell ref="P14:Q14"/>
    <mergeCell ref="P15:Q15"/>
    <mergeCell ref="L2:M2"/>
    <mergeCell ref="N2:O2"/>
    <mergeCell ref="P21:Q21"/>
    <mergeCell ref="L22:M22"/>
    <mergeCell ref="L23:M23"/>
    <mergeCell ref="L24:M24"/>
    <mergeCell ref="F17:G17"/>
    <mergeCell ref="J14:K14"/>
    <mergeCell ref="J15:K15"/>
    <mergeCell ref="F16:G16"/>
    <mergeCell ref="J16:K16"/>
    <mergeCell ref="J17:K17"/>
    <mergeCell ref="F24:G24"/>
    <mergeCell ref="L21:M21"/>
    <mergeCell ref="J19:K19"/>
    <mergeCell ref="J18:K18"/>
    <mergeCell ref="L19:M19"/>
  </mergeCells>
  <phoneticPr fontId="43" type="noConversion"/>
  <conditionalFormatting sqref="A1:A2">
    <cfRule type="cellIs" dxfId="139" priority="42" operator="equal">
      <formula>"ALLIANSSI"</formula>
    </cfRule>
    <cfRule type="cellIs" dxfId="138" priority="43" operator="equal">
      <formula>"VAPAA"</formula>
    </cfRule>
  </conditionalFormatting>
  <conditionalFormatting sqref="A5:C25">
    <cfRule type="cellIs" dxfId="137" priority="78" stopIfTrue="1" operator="equal">
      <formula>"VAPAA"</formula>
    </cfRule>
  </conditionalFormatting>
  <conditionalFormatting sqref="A26:F26">
    <cfRule type="cellIs" dxfId="136" priority="28" operator="equal">
      <formula>"ALLIANSSI"</formula>
    </cfRule>
    <cfRule type="cellIs" dxfId="135" priority="29" operator="equal">
      <formula>"VAPAA"</formula>
    </cfRule>
  </conditionalFormatting>
  <conditionalFormatting sqref="A27:U27">
    <cfRule type="cellIs" dxfId="134" priority="83" operator="equal">
      <formula>"ALLIANSSI"</formula>
    </cfRule>
    <cfRule type="cellIs" dxfId="133" priority="84" operator="equal">
      <formula>"VAPAA"</formula>
    </cfRule>
  </conditionalFormatting>
  <conditionalFormatting sqref="D3 F3 H3 J3 L3">
    <cfRule type="cellIs" dxfId="132" priority="119" operator="equal">
      <formula>"ALLIANSSI"</formula>
    </cfRule>
    <cfRule type="cellIs" dxfId="131" priority="120" operator="equal">
      <formula>"VAPAA"</formula>
    </cfRule>
  </conditionalFormatting>
  <conditionalFormatting sqref="D5:G12 F13:G13 D13:E17 D18:D23">
    <cfRule type="cellIs" dxfId="130" priority="15" stopIfTrue="1" operator="equal">
      <formula>"VAPAA"</formula>
    </cfRule>
  </conditionalFormatting>
  <conditionalFormatting sqref="D4:Q4">
    <cfRule type="cellIs" dxfId="129" priority="125" operator="equal">
      <formula>"ALLIANSSI"</formula>
    </cfRule>
    <cfRule type="cellIs" dxfId="128" priority="126" operator="equal">
      <formula>"VAPAA"</formula>
    </cfRule>
  </conditionalFormatting>
  <conditionalFormatting sqref="D2:R2 U5:U26 V5:IV27 A28:XFD65535">
    <cfRule type="cellIs" dxfId="127" priority="132" operator="equal">
      <formula>"ALLIANSSI"</formula>
    </cfRule>
  </conditionalFormatting>
  <conditionalFormatting sqref="F14:F24">
    <cfRule type="cellIs" dxfId="126" priority="2" stopIfTrue="1" operator="equal">
      <formula>"VAPAA"</formula>
    </cfRule>
  </conditionalFormatting>
  <conditionalFormatting sqref="H20:H22">
    <cfRule type="cellIs" dxfId="125" priority="3" stopIfTrue="1" operator="equal">
      <formula>"VAPAA"</formula>
    </cfRule>
  </conditionalFormatting>
  <conditionalFormatting sqref="H5:M8 H13:H14 I14 L14:M16 H15:I15 D24:E24 H24:M24 D25:M25">
    <cfRule type="cellIs" dxfId="124" priority="10" stopIfTrue="1" operator="equal">
      <formula>"VAPAA"</formula>
    </cfRule>
  </conditionalFormatting>
  <conditionalFormatting sqref="H26:Q26">
    <cfRule type="cellIs" dxfId="123" priority="81" operator="equal">
      <formula>"ALLIANSSI"</formula>
    </cfRule>
    <cfRule type="cellIs" dxfId="122" priority="82" operator="equal">
      <formula>"VAPAA"</formula>
    </cfRule>
  </conditionalFormatting>
  <conditionalFormatting sqref="I9:M9 H10:M12 I13:M13 I16:J17 H18:I19 J20:J22 H23:J23">
    <cfRule type="cellIs" dxfId="121" priority="12" stopIfTrue="1" operator="equal">
      <formula>"VAPAA"</formula>
    </cfRule>
  </conditionalFormatting>
  <conditionalFormatting sqref="J14:J15">
    <cfRule type="cellIs" dxfId="120" priority="9" stopIfTrue="1" operator="equal">
      <formula>"VAPAA"</formula>
    </cfRule>
  </conditionalFormatting>
  <conditionalFormatting sqref="L17:L24">
    <cfRule type="cellIs" dxfId="119" priority="4" stopIfTrue="1" operator="equal">
      <formula>"VAPAA"</formula>
    </cfRule>
  </conditionalFormatting>
  <conditionalFormatting sqref="N3 P3">
    <cfRule type="cellIs" dxfId="118" priority="117" operator="equal">
      <formula>"ALLIANSSI"</formula>
    </cfRule>
    <cfRule type="cellIs" dxfId="117" priority="118" operator="equal">
      <formula>"VAPAA"</formula>
    </cfRule>
  </conditionalFormatting>
  <conditionalFormatting sqref="N6:N8">
    <cfRule type="cellIs" dxfId="116" priority="18" stopIfTrue="1" operator="equal">
      <formula>"VAPAA"</formula>
    </cfRule>
  </conditionalFormatting>
  <conditionalFormatting sqref="N16:O25">
    <cfRule type="cellIs" dxfId="115" priority="17" stopIfTrue="1" operator="equal">
      <formula>"VAPAA"</formula>
    </cfRule>
  </conditionalFormatting>
  <conditionalFormatting sqref="N5:Q5 P6:Q6 P7:P8">
    <cfRule type="cellIs" dxfId="114" priority="7" stopIfTrue="1" operator="equal">
      <formula>"VAPAA"</formula>
    </cfRule>
  </conditionalFormatting>
  <conditionalFormatting sqref="P12:P15">
    <cfRule type="cellIs" dxfId="113" priority="1" stopIfTrue="1" operator="equal">
      <formula>"VAPAA"</formula>
    </cfRule>
  </conditionalFormatting>
  <conditionalFormatting sqref="P20:P21 P22:Q25">
    <cfRule type="cellIs" dxfId="112" priority="6" stopIfTrue="1" operator="equal">
      <formula>"VAPAA"</formula>
    </cfRule>
  </conditionalFormatting>
  <conditionalFormatting sqref="P9:Q11 P16:Q19">
    <cfRule type="cellIs" dxfId="111" priority="8" stopIfTrue="1" operator="equal">
      <formula>"VAPAA"</formula>
    </cfRule>
  </conditionalFormatting>
  <conditionalFormatting sqref="R5:T25">
    <cfRule type="cellIs" dxfId="110" priority="63" stopIfTrue="1" operator="equal">
      <formula>"VAPAA"</formula>
    </cfRule>
  </conditionalFormatting>
  <conditionalFormatting sqref="U1:IV4 D2:R2 U5:U26 V5:IV27 A28:XFD65535">
    <cfRule type="cellIs" dxfId="109" priority="133" operator="equal">
      <formula>"VAPAA"</formula>
    </cfRule>
  </conditionalFormatting>
  <conditionalFormatting sqref="U1:IV4">
    <cfRule type="cellIs" dxfId="108" priority="129" operator="equal">
      <formula>"ALLIANSSI"</formula>
    </cfRule>
  </conditionalFormatting>
  <pageMargins left="0.7" right="0.7" top="0.75" bottom="0.75" header="0.3" footer="0.3"/>
  <pageSetup paperSize="9" scale="67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1C19-6B90-4720-A3B2-83C11F3F96A6}">
  <dimension ref="A1:T28"/>
  <sheetViews>
    <sheetView zoomScaleNormal="100" workbookViewId="0">
      <selection activeCell="L18" sqref="L18:M18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2.6640625" style="1" customWidth="1"/>
    <col min="7" max="7" width="10.33203125" style="1" customWidth="1"/>
    <col min="8" max="8" width="9.33203125" style="1" bestFit="1" customWidth="1"/>
    <col min="9" max="9" width="11.44140625" style="1" customWidth="1"/>
    <col min="10" max="10" width="15.44140625" style="1" bestFit="1" customWidth="1"/>
    <col min="11" max="11" width="11.109375" style="1" bestFit="1" customWidth="1"/>
    <col min="12" max="12" width="12.6640625" style="1" customWidth="1"/>
    <col min="13" max="13" width="10.554687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77"/>
      <c r="K1" s="177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49"/>
      <c r="D2" s="134" t="s">
        <v>2</v>
      </c>
      <c r="E2" s="135"/>
      <c r="F2" s="157" t="s">
        <v>3</v>
      </c>
      <c r="G2" s="159"/>
      <c r="H2" s="134" t="s">
        <v>4</v>
      </c>
      <c r="I2" s="160"/>
      <c r="J2" s="134" t="s">
        <v>5</v>
      </c>
      <c r="K2" s="135"/>
      <c r="L2" s="167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2"/>
      <c r="D3" s="132">
        <f>'Koips tekonurmi VKO 26'!P3+1</f>
        <v>46202</v>
      </c>
      <c r="E3" s="136"/>
      <c r="F3" s="132">
        <f>D3+1</f>
        <v>46203</v>
      </c>
      <c r="G3" s="138"/>
      <c r="H3" s="132">
        <f>F3+1</f>
        <v>46204</v>
      </c>
      <c r="I3" s="138"/>
      <c r="J3" s="132">
        <f>H3+1</f>
        <v>46205</v>
      </c>
      <c r="K3" s="136"/>
      <c r="L3" s="138">
        <f>J3+1</f>
        <v>46206</v>
      </c>
      <c r="M3" s="136"/>
      <c r="N3" s="132">
        <f>L3+1</f>
        <v>46207</v>
      </c>
      <c r="O3" s="133"/>
      <c r="P3" s="132">
        <f>N3+1</f>
        <v>46208</v>
      </c>
      <c r="Q3" s="133"/>
      <c r="R3" s="151"/>
      <c r="S3" s="152"/>
      <c r="T3" s="153"/>
    </row>
    <row r="4" spans="1:20" x14ac:dyDescent="0.25">
      <c r="A4" s="154"/>
      <c r="B4" s="155"/>
      <c r="C4" s="155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4" t="s">
        <v>10</v>
      </c>
      <c r="J4" s="7" t="s">
        <v>9</v>
      </c>
      <c r="K4" s="8" t="s">
        <v>10</v>
      </c>
      <c r="L4" s="5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93" t="s">
        <v>47</v>
      </c>
      <c r="O7" s="116" t="s">
        <v>47</v>
      </c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H9" s="163" t="s">
        <v>80</v>
      </c>
      <c r="I9" s="213"/>
      <c r="J9" s="163" t="s">
        <v>80</v>
      </c>
      <c r="K9" s="164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130" t="s">
        <v>75</v>
      </c>
      <c r="O10" s="137"/>
      <c r="P10" s="73"/>
      <c r="Q10" s="72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130" t="s">
        <v>75</v>
      </c>
      <c r="O11" s="137"/>
      <c r="P11" s="73"/>
      <c r="Q11" s="7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130" t="s">
        <v>48</v>
      </c>
      <c r="I12" s="165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130" t="s">
        <v>48</v>
      </c>
      <c r="I13" s="165"/>
      <c r="J13" s="67"/>
      <c r="K13" s="68"/>
      <c r="L13" s="165" t="s">
        <v>79</v>
      </c>
      <c r="M13" s="137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91" t="s">
        <v>81</v>
      </c>
      <c r="E14" s="127" t="s">
        <v>81</v>
      </c>
      <c r="F14" s="130" t="s">
        <v>54</v>
      </c>
      <c r="G14" s="137"/>
      <c r="H14" s="103" t="s">
        <v>81</v>
      </c>
      <c r="I14" s="118" t="s">
        <v>81</v>
      </c>
      <c r="J14" s="67"/>
      <c r="K14" s="68"/>
      <c r="L14" s="165" t="s">
        <v>79</v>
      </c>
      <c r="M14" s="137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ht="13.95" customHeight="1" x14ac:dyDescent="0.25">
      <c r="A15" s="11">
        <v>0.6875</v>
      </c>
      <c r="B15" s="2" t="s">
        <v>11</v>
      </c>
      <c r="C15" s="3">
        <v>0.70833333333333337</v>
      </c>
      <c r="D15" s="91" t="s">
        <v>81</v>
      </c>
      <c r="E15" s="127" t="s">
        <v>81</v>
      </c>
      <c r="F15" s="130" t="s">
        <v>54</v>
      </c>
      <c r="G15" s="137"/>
      <c r="H15" s="103" t="s">
        <v>81</v>
      </c>
      <c r="I15" s="102" t="s">
        <v>81</v>
      </c>
      <c r="J15" s="67"/>
      <c r="K15" s="68"/>
      <c r="L15" s="165" t="s">
        <v>79</v>
      </c>
      <c r="M15" s="137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30" t="s">
        <v>82</v>
      </c>
      <c r="G16" s="137"/>
      <c r="H16" s="101" t="s">
        <v>42</v>
      </c>
      <c r="I16" s="102" t="s">
        <v>43</v>
      </c>
      <c r="J16" s="128" t="s">
        <v>83</v>
      </c>
      <c r="K16" s="129" t="s">
        <v>66</v>
      </c>
      <c r="L16" s="165" t="s">
        <v>82</v>
      </c>
      <c r="M16" s="137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82</v>
      </c>
      <c r="G17" s="137"/>
      <c r="H17" s="100" t="s">
        <v>42</v>
      </c>
      <c r="I17" s="102" t="s">
        <v>43</v>
      </c>
      <c r="J17" s="128" t="s">
        <v>83</v>
      </c>
      <c r="K17" s="129" t="s">
        <v>66</v>
      </c>
      <c r="L17" s="165" t="s">
        <v>82</v>
      </c>
      <c r="M17" s="137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30" t="s">
        <v>82</v>
      </c>
      <c r="G18" s="137"/>
      <c r="H18" s="103" t="s">
        <v>41</v>
      </c>
      <c r="I18" s="102" t="s">
        <v>37</v>
      </c>
      <c r="J18" s="163" t="s">
        <v>40</v>
      </c>
      <c r="K18" s="164"/>
      <c r="L18" s="141"/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/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ht="15" customHeight="1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69"/>
      <c r="I20" s="70"/>
      <c r="J20" s="67"/>
      <c r="K20" s="68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130" t="s">
        <v>79</v>
      </c>
      <c r="G21" s="137"/>
      <c r="H21" s="69"/>
      <c r="I21" s="70"/>
      <c r="J21" s="67"/>
      <c r="K21" s="68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79</v>
      </c>
      <c r="G22" s="137"/>
      <c r="H22" s="69"/>
      <c r="I22" s="70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79</v>
      </c>
      <c r="G23" s="137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130" t="s">
        <v>50</v>
      </c>
      <c r="E24" s="137"/>
      <c r="F24" s="67"/>
      <c r="G24" s="68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214" t="s">
        <v>50</v>
      </c>
      <c r="E25" s="215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64">
    <mergeCell ref="H12:I12"/>
    <mergeCell ref="H13:I13"/>
    <mergeCell ref="L24:M24"/>
    <mergeCell ref="L19:M19"/>
    <mergeCell ref="L23:M23"/>
    <mergeCell ref="L22:M22"/>
    <mergeCell ref="L20:M20"/>
    <mergeCell ref="L21:M21"/>
    <mergeCell ref="H9:I9"/>
    <mergeCell ref="J9:K9"/>
    <mergeCell ref="D25:E25"/>
    <mergeCell ref="D18:E18"/>
    <mergeCell ref="D23:E23"/>
    <mergeCell ref="J23:K23"/>
    <mergeCell ref="D24:E24"/>
    <mergeCell ref="D22:E22"/>
    <mergeCell ref="J22:K22"/>
    <mergeCell ref="D19:E19"/>
    <mergeCell ref="F19:G19"/>
    <mergeCell ref="J19:K19"/>
    <mergeCell ref="F18:G18"/>
    <mergeCell ref="J18:K18"/>
    <mergeCell ref="D21:E21"/>
    <mergeCell ref="F22:G22"/>
    <mergeCell ref="F23:G23"/>
    <mergeCell ref="D20:E20"/>
    <mergeCell ref="F14:G14"/>
    <mergeCell ref="P14:Q14"/>
    <mergeCell ref="F16:G16"/>
    <mergeCell ref="L15:M15"/>
    <mergeCell ref="P21:Q21"/>
    <mergeCell ref="P20:Q20"/>
    <mergeCell ref="F15:G15"/>
    <mergeCell ref="P15:Q15"/>
    <mergeCell ref="F17:G17"/>
    <mergeCell ref="L17:M17"/>
    <mergeCell ref="L18:M18"/>
    <mergeCell ref="F21:G21"/>
    <mergeCell ref="F20:G20"/>
    <mergeCell ref="A1:T1"/>
    <mergeCell ref="A2:C4"/>
    <mergeCell ref="D2:E2"/>
    <mergeCell ref="F2:G2"/>
    <mergeCell ref="H2:I2"/>
    <mergeCell ref="J3:K3"/>
    <mergeCell ref="L3:M3"/>
    <mergeCell ref="R2:T4"/>
    <mergeCell ref="D3:E3"/>
    <mergeCell ref="F3:G3"/>
    <mergeCell ref="H3:I3"/>
    <mergeCell ref="L2:M2"/>
    <mergeCell ref="P3:Q3"/>
    <mergeCell ref="J2:K2"/>
    <mergeCell ref="N2:O2"/>
    <mergeCell ref="P2:Q2"/>
    <mergeCell ref="N3:O3"/>
    <mergeCell ref="L16:M16"/>
    <mergeCell ref="L13:M13"/>
    <mergeCell ref="L14:M14"/>
    <mergeCell ref="P7:Q7"/>
    <mergeCell ref="P12:Q12"/>
    <mergeCell ref="P13:Q13"/>
    <mergeCell ref="N10:O10"/>
    <mergeCell ref="N11:O11"/>
  </mergeCells>
  <phoneticPr fontId="43" type="noConversion"/>
  <conditionalFormatting sqref="A1:A2">
    <cfRule type="cellIs" dxfId="107" priority="41" operator="equal">
      <formula>"ALLIANSSI"</formula>
    </cfRule>
    <cfRule type="cellIs" dxfId="106" priority="42" operator="equal">
      <formula>"VAPAA"</formula>
    </cfRule>
  </conditionalFormatting>
  <conditionalFormatting sqref="A5:C25 J22:J23">
    <cfRule type="cellIs" dxfId="105" priority="81" stopIfTrue="1" operator="equal">
      <formula>"VAPAA"</formula>
    </cfRule>
  </conditionalFormatting>
  <conditionalFormatting sqref="D3 F3 H3 J3 L3">
    <cfRule type="cellIs" dxfId="104" priority="117" operator="equal">
      <formula>"ALLIANSSI"</formula>
    </cfRule>
    <cfRule type="cellIs" dxfId="103" priority="118" operator="equal">
      <formula>"VAPAA"</formula>
    </cfRule>
  </conditionalFormatting>
  <conditionalFormatting sqref="D18:D25">
    <cfRule type="cellIs" dxfId="102" priority="7" stopIfTrue="1" operator="equal">
      <formula>"VAPAA"</formula>
    </cfRule>
  </conditionalFormatting>
  <conditionalFormatting sqref="D14:F17">
    <cfRule type="cellIs" dxfId="101" priority="1" stopIfTrue="1" operator="equal">
      <formula>"VAPAA"</formula>
    </cfRule>
  </conditionalFormatting>
  <conditionalFormatting sqref="D5:G13 L9:Q9 P10:Q11 N13:P13 J13:K15 P14:P15 P16:Q19 F18:F23">
    <cfRule type="cellIs" dxfId="100" priority="19" stopIfTrue="1" operator="equal">
      <formula>"VAPAA"</formula>
    </cfRule>
  </conditionalFormatting>
  <conditionalFormatting sqref="D4:Q4">
    <cfRule type="cellIs" dxfId="99" priority="123" operator="equal">
      <formula>"ALLIANSSI"</formula>
    </cfRule>
    <cfRule type="cellIs" dxfId="98" priority="124" operator="equal">
      <formula>"VAPAA"</formula>
    </cfRule>
  </conditionalFormatting>
  <conditionalFormatting sqref="D2:R2 A29:XFD65536">
    <cfRule type="cellIs" dxfId="97" priority="130" operator="equal">
      <formula>"ALLIANSSI"</formula>
    </cfRule>
    <cfRule type="cellIs" dxfId="96" priority="131" operator="equal">
      <formula>"VAPAA"</formula>
    </cfRule>
  </conditionalFormatting>
  <conditionalFormatting sqref="H10:N11">
    <cfRule type="cellIs" dxfId="95" priority="5" stopIfTrue="1" operator="equal">
      <formula>"VAPAA"</formula>
    </cfRule>
  </conditionalFormatting>
  <conditionalFormatting sqref="H5:Q6 H7:P8 L13:L24 H18:I23 J20:K21 F24:Q25">
    <cfRule type="cellIs" dxfId="94" priority="17" stopIfTrue="1" operator="equal">
      <formula>"VAPAA"</formula>
    </cfRule>
  </conditionalFormatting>
  <conditionalFormatting sqref="I16:J17">
    <cfRule type="cellIs" dxfId="93" priority="14" stopIfTrue="1" operator="equal">
      <formula>"VAPAA"</formula>
    </cfRule>
  </conditionalFormatting>
  <conditionalFormatting sqref="J12:P12 H12:H13 H14:I15">
    <cfRule type="cellIs" dxfId="92" priority="6" stopIfTrue="1" operator="equal">
      <formula>"VAPAA"</formula>
    </cfRule>
  </conditionalFormatting>
  <conditionalFormatting sqref="N3 P3">
    <cfRule type="cellIs" dxfId="91" priority="115" operator="equal">
      <formula>"ALLIANSSI"</formula>
    </cfRule>
    <cfRule type="cellIs" dxfId="90" priority="116" operator="equal">
      <formula>"VAPAA"</formula>
    </cfRule>
  </conditionalFormatting>
  <conditionalFormatting sqref="N14:O19 N20:P21 N22:Q23">
    <cfRule type="cellIs" dxfId="89" priority="16" stopIfTrue="1" operator="equal">
      <formula>"VAPAA"</formula>
    </cfRule>
  </conditionalFormatting>
  <conditionalFormatting sqref="R5:T25">
    <cfRule type="cellIs" dxfId="88" priority="65" stopIfTrue="1" operator="equal">
      <formula>"VAPAA"</formula>
    </cfRule>
  </conditionalFormatting>
  <conditionalFormatting sqref="R26:T26">
    <cfRule type="cellIs" dxfId="87" priority="66" operator="equal">
      <formula>"ALLIANSSI"</formula>
    </cfRule>
    <cfRule type="cellIs" dxfId="86" priority="67" operator="equal">
      <formula>"VAPAA"</formula>
    </cfRule>
  </conditionalFormatting>
  <conditionalFormatting sqref="R28:T28">
    <cfRule type="cellIs" dxfId="85" priority="63" operator="equal">
      <formula>"ALLIANSSI"</formula>
    </cfRule>
    <cfRule type="cellIs" dxfId="84" priority="64" operator="equal">
      <formula>"VAPAA"</formula>
    </cfRule>
  </conditionalFormatting>
  <conditionalFormatting sqref="U1:IV28 A26:Q28">
    <cfRule type="cellIs" dxfId="83" priority="83" operator="equal">
      <formula>"ALLIANSSI"</formula>
    </cfRule>
    <cfRule type="cellIs" dxfId="82" priority="84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42521-9F2A-4DD4-8FA0-91D688259E48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8" style="1" bestFit="1" customWidth="1"/>
    <col min="2" max="2" width="2.33203125" style="1" customWidth="1"/>
    <col min="3" max="3" width="8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8" style="1" bestFit="1" customWidth="1"/>
    <col min="13" max="13" width="2.33203125" style="1" bestFit="1" customWidth="1"/>
    <col min="14" max="14" width="8" style="1" bestFit="1" customWidth="1"/>
    <col min="15" max="15" width="2.33203125" style="1" bestFit="1" customWidth="1"/>
    <col min="16" max="16" width="8" style="1" bestFit="1" customWidth="1"/>
    <col min="17" max="17" width="2.33203125" style="1" bestFit="1" customWidth="1"/>
    <col min="18" max="18" width="8" style="1" bestFit="1" customWidth="1"/>
    <col min="19" max="19" width="10.33203125" style="1" bestFit="1" customWidth="1"/>
    <col min="20" max="24" width="9" style="1" bestFit="1" customWidth="1"/>
    <col min="25" max="25" width="8" style="1" bestFit="1" customWidth="1"/>
    <col min="26" max="26" width="2.33203125" style="1" bestFit="1" customWidth="1"/>
    <col min="27" max="27" width="8" style="1" bestFit="1" customWidth="1"/>
    <col min="28" max="16384" width="9.109375" style="1"/>
  </cols>
  <sheetData>
    <row r="1" spans="1:27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  <c r="O1" s="13"/>
      <c r="P1" s="145" t="s">
        <v>0</v>
      </c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7"/>
    </row>
    <row r="2" spans="1:27" x14ac:dyDescent="0.25">
      <c r="A2" s="148" t="s">
        <v>1</v>
      </c>
      <c r="B2" s="149"/>
      <c r="C2" s="149"/>
      <c r="D2" s="134" t="s">
        <v>2</v>
      </c>
      <c r="E2" s="135"/>
      <c r="F2" s="134" t="s">
        <v>3</v>
      </c>
      <c r="G2" s="135"/>
      <c r="H2" s="169" t="s">
        <v>4</v>
      </c>
      <c r="I2" s="170"/>
      <c r="J2" s="166" t="s">
        <v>5</v>
      </c>
      <c r="K2" s="159"/>
      <c r="L2" s="148" t="s">
        <v>1</v>
      </c>
      <c r="M2" s="149"/>
      <c r="N2" s="150"/>
      <c r="O2" s="22"/>
      <c r="P2" s="148" t="s">
        <v>1</v>
      </c>
      <c r="Q2" s="149"/>
      <c r="R2" s="149"/>
      <c r="S2" s="134" t="s">
        <v>6</v>
      </c>
      <c r="T2" s="135"/>
      <c r="U2" s="167" t="s">
        <v>7</v>
      </c>
      <c r="V2" s="160"/>
      <c r="W2" s="134" t="s">
        <v>8</v>
      </c>
      <c r="X2" s="135"/>
      <c r="Y2" s="149" t="s">
        <v>1</v>
      </c>
      <c r="Z2" s="149"/>
      <c r="AA2" s="150"/>
    </row>
    <row r="3" spans="1:27" x14ac:dyDescent="0.25">
      <c r="A3" s="151"/>
      <c r="B3" s="152"/>
      <c r="C3" s="152"/>
      <c r="D3" s="132">
        <f>'Koips tekonurmi VKO 47'!W3+1</f>
        <v>42331</v>
      </c>
      <c r="E3" s="136"/>
      <c r="F3" s="132">
        <f>D3+1</f>
        <v>42332</v>
      </c>
      <c r="G3" s="136"/>
      <c r="H3" s="138">
        <f>F3+1</f>
        <v>42333</v>
      </c>
      <c r="I3" s="168"/>
      <c r="J3" s="138">
        <f>H3+1</f>
        <v>42334</v>
      </c>
      <c r="K3" s="138"/>
      <c r="L3" s="151"/>
      <c r="M3" s="152"/>
      <c r="N3" s="153"/>
      <c r="O3" s="23"/>
      <c r="P3" s="151"/>
      <c r="Q3" s="152"/>
      <c r="R3" s="152"/>
      <c r="S3" s="132">
        <f>J3+1</f>
        <v>42335</v>
      </c>
      <c r="T3" s="133"/>
      <c r="U3" s="132">
        <f>S3+1</f>
        <v>42336</v>
      </c>
      <c r="V3" s="133"/>
      <c r="W3" s="132">
        <f>U3+1</f>
        <v>42337</v>
      </c>
      <c r="X3" s="133"/>
      <c r="Y3" s="152"/>
      <c r="Z3" s="152"/>
      <c r="AA3" s="153"/>
    </row>
    <row r="4" spans="1:27" x14ac:dyDescent="0.25">
      <c r="A4" s="154"/>
      <c r="B4" s="155"/>
      <c r="C4" s="155"/>
      <c r="D4" s="7" t="s">
        <v>9</v>
      </c>
      <c r="E4" s="8" t="s">
        <v>10</v>
      </c>
      <c r="F4" s="7" t="s">
        <v>9</v>
      </c>
      <c r="G4" s="8" t="s">
        <v>10</v>
      </c>
      <c r="H4" s="24" t="s">
        <v>9</v>
      </c>
      <c r="I4" s="27" t="s">
        <v>10</v>
      </c>
      <c r="J4" s="5" t="s">
        <v>9</v>
      </c>
      <c r="K4" s="4" t="s">
        <v>10</v>
      </c>
      <c r="L4" s="154"/>
      <c r="M4" s="155"/>
      <c r="N4" s="156"/>
      <c r="O4" s="23"/>
      <c r="P4" s="154"/>
      <c r="Q4" s="155"/>
      <c r="R4" s="155"/>
      <c r="S4" s="7" t="s">
        <v>9</v>
      </c>
      <c r="T4" s="8" t="s">
        <v>10</v>
      </c>
      <c r="U4" s="5" t="s">
        <v>9</v>
      </c>
      <c r="V4" s="4" t="s">
        <v>10</v>
      </c>
      <c r="W4" s="7" t="s">
        <v>9</v>
      </c>
      <c r="X4" s="8" t="s">
        <v>10</v>
      </c>
      <c r="Y4" s="155"/>
      <c r="Z4" s="155"/>
      <c r="AA4" s="156"/>
    </row>
    <row r="5" spans="1:27" x14ac:dyDescent="0.25">
      <c r="A5" s="11">
        <v>0.35416666666666669</v>
      </c>
      <c r="B5" s="2" t="s">
        <v>11</v>
      </c>
      <c r="C5" s="3">
        <v>0.39583333333333331</v>
      </c>
      <c r="D5" s="9"/>
      <c r="E5" s="10"/>
      <c r="F5" s="9"/>
      <c r="G5" s="10"/>
      <c r="H5" s="9"/>
      <c r="I5" s="10"/>
      <c r="J5" s="9"/>
      <c r="K5" s="10"/>
      <c r="L5" s="3">
        <f t="shared" ref="L5:N18" si="0">A5</f>
        <v>0.35416666666666669</v>
      </c>
      <c r="M5" s="3" t="str">
        <f t="shared" si="0"/>
        <v>-</v>
      </c>
      <c r="N5" s="12">
        <f t="shared" si="0"/>
        <v>0.39583333333333331</v>
      </c>
      <c r="P5" s="11">
        <v>0.35416666666666669</v>
      </c>
      <c r="Q5" s="2" t="s">
        <v>11</v>
      </c>
      <c r="R5" s="3">
        <v>0.375</v>
      </c>
      <c r="S5" s="7"/>
      <c r="T5" s="8"/>
      <c r="U5" s="5"/>
      <c r="V5" s="4"/>
      <c r="W5" s="7"/>
      <c r="X5" s="8"/>
      <c r="Y5" s="3">
        <f t="shared" ref="Y5:AA20" si="1">P5</f>
        <v>0.35416666666666669</v>
      </c>
      <c r="Z5" s="3" t="str">
        <f>Q5</f>
        <v>-</v>
      </c>
      <c r="AA5" s="12">
        <f>R5</f>
        <v>0.375</v>
      </c>
    </row>
    <row r="6" spans="1:27" x14ac:dyDescent="0.25">
      <c r="A6" s="11">
        <v>0.39583333333333298</v>
      </c>
      <c r="B6" s="2" t="s">
        <v>11</v>
      </c>
      <c r="C6" s="3">
        <v>0.4375</v>
      </c>
      <c r="D6" s="9"/>
      <c r="E6" s="10"/>
      <c r="F6" s="9"/>
      <c r="G6" s="10"/>
      <c r="H6" s="9"/>
      <c r="I6" s="10"/>
      <c r="J6" s="9"/>
      <c r="K6" s="10"/>
      <c r="L6" s="3">
        <f t="shared" si="0"/>
        <v>0.39583333333333298</v>
      </c>
      <c r="M6" s="3" t="str">
        <f t="shared" si="0"/>
        <v>-</v>
      </c>
      <c r="N6" s="12">
        <f t="shared" si="0"/>
        <v>0.4375</v>
      </c>
      <c r="P6" s="11">
        <v>0.375</v>
      </c>
      <c r="Q6" s="2" t="s">
        <v>11</v>
      </c>
      <c r="R6" s="3">
        <v>0.39583333333333298</v>
      </c>
      <c r="S6" s="7"/>
      <c r="T6" s="8"/>
      <c r="U6" s="5"/>
      <c r="V6" s="4"/>
      <c r="W6" s="7"/>
      <c r="X6" s="8"/>
      <c r="Y6" s="3">
        <f t="shared" si="1"/>
        <v>0.375</v>
      </c>
      <c r="Z6" s="3" t="str">
        <f t="shared" si="1"/>
        <v>-</v>
      </c>
      <c r="AA6" s="12">
        <f t="shared" si="1"/>
        <v>0.39583333333333298</v>
      </c>
    </row>
    <row r="7" spans="1:27" x14ac:dyDescent="0.25">
      <c r="A7" s="11">
        <v>0.4375</v>
      </c>
      <c r="B7" s="2" t="s">
        <v>11</v>
      </c>
      <c r="C7" s="3">
        <v>0.47916666666666702</v>
      </c>
      <c r="D7" s="9"/>
      <c r="E7" s="10"/>
      <c r="F7" s="9"/>
      <c r="G7" s="10"/>
      <c r="H7" s="9"/>
      <c r="I7" s="10"/>
      <c r="J7" s="9"/>
      <c r="K7" s="10"/>
      <c r="L7" s="3">
        <f t="shared" si="0"/>
        <v>0.4375</v>
      </c>
      <c r="M7" s="3" t="str">
        <f t="shared" si="0"/>
        <v>-</v>
      </c>
      <c r="N7" s="12">
        <f t="shared" si="0"/>
        <v>0.47916666666666702</v>
      </c>
      <c r="P7" s="11">
        <v>0.39583333333333298</v>
      </c>
      <c r="Q7" s="2" t="s">
        <v>11</v>
      </c>
      <c r="R7" s="3">
        <v>0.41666666666666702</v>
      </c>
      <c r="S7" s="7"/>
      <c r="T7" s="8"/>
      <c r="U7" s="5"/>
      <c r="V7" s="4"/>
      <c r="W7" s="7"/>
      <c r="X7" s="8"/>
      <c r="Y7" s="3">
        <f t="shared" si="1"/>
        <v>0.39583333333333298</v>
      </c>
      <c r="Z7" s="3" t="str">
        <f t="shared" si="1"/>
        <v>-</v>
      </c>
      <c r="AA7" s="12">
        <f t="shared" si="1"/>
        <v>0.41666666666666702</v>
      </c>
    </row>
    <row r="8" spans="1:27" x14ac:dyDescent="0.25">
      <c r="A8" s="11">
        <v>0.47916666666666702</v>
      </c>
      <c r="B8" s="2" t="s">
        <v>11</v>
      </c>
      <c r="C8" s="3">
        <v>0.52083333333333304</v>
      </c>
      <c r="D8" s="9"/>
      <c r="E8" s="10"/>
      <c r="F8" s="9"/>
      <c r="G8" s="10"/>
      <c r="H8" s="9"/>
      <c r="I8" s="10"/>
      <c r="J8" s="9"/>
      <c r="K8" s="10"/>
      <c r="L8" s="3">
        <f t="shared" si="0"/>
        <v>0.47916666666666702</v>
      </c>
      <c r="M8" s="3" t="str">
        <f t="shared" si="0"/>
        <v>-</v>
      </c>
      <c r="N8" s="12">
        <f t="shared" si="0"/>
        <v>0.52083333333333304</v>
      </c>
      <c r="P8" s="11">
        <v>0.41666666666666702</v>
      </c>
      <c r="Q8" s="2" t="s">
        <v>11</v>
      </c>
      <c r="R8" s="3">
        <v>0.4375</v>
      </c>
      <c r="S8" s="7"/>
      <c r="T8" s="8"/>
      <c r="U8" s="5"/>
      <c r="V8" s="4"/>
      <c r="W8" s="7"/>
      <c r="X8" s="8"/>
      <c r="Y8" s="3">
        <f t="shared" si="1"/>
        <v>0.41666666666666702</v>
      </c>
      <c r="Z8" s="3" t="str">
        <f t="shared" si="1"/>
        <v>-</v>
      </c>
      <c r="AA8" s="12">
        <f t="shared" si="1"/>
        <v>0.4375</v>
      </c>
    </row>
    <row r="9" spans="1:27" x14ac:dyDescent="0.25">
      <c r="A9" s="11">
        <v>0.52083333333333304</v>
      </c>
      <c r="B9" s="2" t="s">
        <v>11</v>
      </c>
      <c r="C9" s="3">
        <v>0.5625</v>
      </c>
      <c r="D9" s="9"/>
      <c r="E9" s="10"/>
      <c r="F9" s="9"/>
      <c r="G9" s="10"/>
      <c r="H9" s="9"/>
      <c r="I9" s="10"/>
      <c r="J9" s="9"/>
      <c r="K9" s="10"/>
      <c r="L9" s="3">
        <f t="shared" si="0"/>
        <v>0.52083333333333304</v>
      </c>
      <c r="M9" s="3" t="str">
        <f t="shared" si="0"/>
        <v>-</v>
      </c>
      <c r="N9" s="12">
        <f t="shared" si="0"/>
        <v>0.5625</v>
      </c>
      <c r="P9" s="11">
        <v>0.4375</v>
      </c>
      <c r="Q9" s="2" t="s">
        <v>11</v>
      </c>
      <c r="R9" s="3">
        <v>0.45833333333333398</v>
      </c>
      <c r="S9" s="7"/>
      <c r="T9" s="8"/>
      <c r="U9" s="5"/>
      <c r="V9" s="4"/>
      <c r="W9" s="7"/>
      <c r="X9" s="8"/>
      <c r="Y9" s="3">
        <f t="shared" si="1"/>
        <v>0.4375</v>
      </c>
      <c r="Z9" s="3" t="str">
        <f t="shared" si="1"/>
        <v>-</v>
      </c>
      <c r="AA9" s="12">
        <f t="shared" si="1"/>
        <v>0.45833333333333398</v>
      </c>
    </row>
    <row r="10" spans="1:27" x14ac:dyDescent="0.25">
      <c r="A10" s="11">
        <v>0.5625</v>
      </c>
      <c r="B10" s="2" t="s">
        <v>11</v>
      </c>
      <c r="C10" s="3">
        <v>0.60416666666666696</v>
      </c>
      <c r="D10" s="9"/>
      <c r="E10" s="10"/>
      <c r="F10" s="9"/>
      <c r="G10" s="10"/>
      <c r="H10" s="9"/>
      <c r="I10" s="10"/>
      <c r="J10" s="9"/>
      <c r="K10" s="10"/>
      <c r="L10" s="3">
        <f t="shared" si="0"/>
        <v>0.5625</v>
      </c>
      <c r="M10" s="3" t="str">
        <f t="shared" si="0"/>
        <v>-</v>
      </c>
      <c r="N10" s="12">
        <f t="shared" si="0"/>
        <v>0.60416666666666696</v>
      </c>
      <c r="P10" s="11">
        <v>0.45833333333333298</v>
      </c>
      <c r="Q10" s="2" t="s">
        <v>11</v>
      </c>
      <c r="R10" s="3">
        <v>0.47916666666666702</v>
      </c>
      <c r="S10" s="7"/>
      <c r="T10" s="8"/>
      <c r="U10" s="5"/>
      <c r="V10" s="4"/>
      <c r="W10" s="7"/>
      <c r="X10" s="8"/>
      <c r="Y10" s="3">
        <f t="shared" si="1"/>
        <v>0.45833333333333298</v>
      </c>
      <c r="Z10" s="3" t="str">
        <f t="shared" si="1"/>
        <v>-</v>
      </c>
      <c r="AA10" s="12">
        <f t="shared" si="1"/>
        <v>0.47916666666666702</v>
      </c>
    </row>
    <row r="11" spans="1:27" x14ac:dyDescent="0.25">
      <c r="A11" s="11">
        <v>0.60416666666666696</v>
      </c>
      <c r="B11" s="2" t="s">
        <v>11</v>
      </c>
      <c r="C11" s="3">
        <v>0.64583333333333304</v>
      </c>
      <c r="D11" s="9"/>
      <c r="E11" s="10"/>
      <c r="F11" s="9"/>
      <c r="G11" s="10"/>
      <c r="H11" s="9"/>
      <c r="I11" s="10"/>
      <c r="J11" s="9"/>
      <c r="K11" s="10"/>
      <c r="L11" s="3">
        <f t="shared" si="0"/>
        <v>0.60416666666666696</v>
      </c>
      <c r="M11" s="3" t="str">
        <f t="shared" si="0"/>
        <v>-</v>
      </c>
      <c r="N11" s="12">
        <f t="shared" si="0"/>
        <v>0.64583333333333304</v>
      </c>
      <c r="P11" s="11">
        <v>0.47916666666666702</v>
      </c>
      <c r="Q11" s="2" t="s">
        <v>11</v>
      </c>
      <c r="R11" s="3">
        <v>0.5</v>
      </c>
      <c r="S11" s="7"/>
      <c r="T11" s="8"/>
      <c r="U11" s="5"/>
      <c r="V11" s="4"/>
      <c r="W11" s="7"/>
      <c r="X11" s="8"/>
      <c r="Y11" s="3">
        <f t="shared" si="1"/>
        <v>0.47916666666666702</v>
      </c>
      <c r="Z11" s="3" t="str">
        <f t="shared" si="1"/>
        <v>-</v>
      </c>
      <c r="AA11" s="12">
        <f t="shared" si="1"/>
        <v>0.5</v>
      </c>
    </row>
    <row r="12" spans="1:27" x14ac:dyDescent="0.25">
      <c r="A12" s="11">
        <v>0.64583333333333304</v>
      </c>
      <c r="B12" s="2" t="s">
        <v>11</v>
      </c>
      <c r="C12" s="3">
        <v>0.6875</v>
      </c>
      <c r="D12" s="9"/>
      <c r="E12" s="10"/>
      <c r="F12" s="9"/>
      <c r="G12" s="10"/>
      <c r="H12" s="9"/>
      <c r="I12" s="10"/>
      <c r="J12" s="9"/>
      <c r="K12" s="10"/>
      <c r="L12" s="3">
        <f t="shared" si="0"/>
        <v>0.64583333333333304</v>
      </c>
      <c r="M12" s="3" t="str">
        <f t="shared" si="0"/>
        <v>-</v>
      </c>
      <c r="N12" s="12">
        <f t="shared" si="0"/>
        <v>0.6875</v>
      </c>
      <c r="P12" s="11">
        <v>0.5</v>
      </c>
      <c r="Q12" s="2" t="s">
        <v>11</v>
      </c>
      <c r="R12" s="3">
        <v>0.52083333333333404</v>
      </c>
      <c r="S12" s="7"/>
      <c r="T12" s="8"/>
      <c r="U12" s="5"/>
      <c r="V12" s="4"/>
      <c r="W12" s="7"/>
      <c r="X12" s="8"/>
      <c r="Y12" s="3">
        <f t="shared" si="1"/>
        <v>0.5</v>
      </c>
      <c r="Z12" s="3" t="str">
        <f t="shared" si="1"/>
        <v>-</v>
      </c>
      <c r="AA12" s="12">
        <f t="shared" si="1"/>
        <v>0.52083333333333404</v>
      </c>
    </row>
    <row r="13" spans="1:27" x14ac:dyDescent="0.25">
      <c r="A13" s="11">
        <v>0.6875</v>
      </c>
      <c r="B13" s="2" t="s">
        <v>11</v>
      </c>
      <c r="C13" s="3">
        <v>0.72916666666666696</v>
      </c>
      <c r="D13" s="9"/>
      <c r="E13" s="10"/>
      <c r="F13" s="9"/>
      <c r="G13" s="10"/>
      <c r="H13" s="9"/>
      <c r="I13" s="10"/>
      <c r="J13" s="9"/>
      <c r="K13" s="10"/>
      <c r="L13" s="3">
        <f t="shared" si="0"/>
        <v>0.6875</v>
      </c>
      <c r="M13" s="3" t="str">
        <f t="shared" si="0"/>
        <v>-</v>
      </c>
      <c r="N13" s="12">
        <f t="shared" si="0"/>
        <v>0.72916666666666696</v>
      </c>
      <c r="P13" s="11">
        <v>0.52083333333333304</v>
      </c>
      <c r="Q13" s="2" t="s">
        <v>11</v>
      </c>
      <c r="R13" s="3">
        <v>0.54166666666666696</v>
      </c>
      <c r="S13" s="7"/>
      <c r="T13" s="8"/>
      <c r="U13" s="5"/>
      <c r="V13" s="4"/>
      <c r="W13" s="7"/>
      <c r="X13" s="8"/>
      <c r="Y13" s="3">
        <f t="shared" si="1"/>
        <v>0.52083333333333304</v>
      </c>
      <c r="Z13" s="3" t="str">
        <f t="shared" si="1"/>
        <v>-</v>
      </c>
      <c r="AA13" s="12">
        <f t="shared" si="1"/>
        <v>0.54166666666666696</v>
      </c>
    </row>
    <row r="14" spans="1:27" x14ac:dyDescent="0.25">
      <c r="A14" s="11">
        <v>0.72916666666666696</v>
      </c>
      <c r="B14" s="2" t="s">
        <v>11</v>
      </c>
      <c r="C14" s="3">
        <v>0.77083333333333304</v>
      </c>
      <c r="D14" s="35" t="s">
        <v>13</v>
      </c>
      <c r="E14" s="31" t="s">
        <v>31</v>
      </c>
      <c r="F14" s="33" t="s">
        <v>15</v>
      </c>
      <c r="G14" s="30" t="s">
        <v>16</v>
      </c>
      <c r="H14" s="33" t="s">
        <v>17</v>
      </c>
      <c r="I14" s="30" t="s">
        <v>15</v>
      </c>
      <c r="J14" s="29" t="s">
        <v>18</v>
      </c>
      <c r="K14" s="36" t="s">
        <v>19</v>
      </c>
      <c r="L14" s="3">
        <f t="shared" si="0"/>
        <v>0.72916666666666696</v>
      </c>
      <c r="M14" s="3" t="str">
        <f t="shared" si="0"/>
        <v>-</v>
      </c>
      <c r="N14" s="12">
        <f t="shared" si="0"/>
        <v>0.77083333333333304</v>
      </c>
      <c r="P14" s="11">
        <v>0.54166666666666696</v>
      </c>
      <c r="Q14" s="2" t="s">
        <v>11</v>
      </c>
      <c r="R14" s="3">
        <v>0.5625</v>
      </c>
      <c r="S14" s="7"/>
      <c r="T14" s="8"/>
      <c r="U14" s="5"/>
      <c r="V14" s="4"/>
      <c r="W14" s="7"/>
      <c r="X14" s="8"/>
      <c r="Y14" s="3">
        <f t="shared" si="1"/>
        <v>0.54166666666666696</v>
      </c>
      <c r="Z14" s="3" t="str">
        <f t="shared" si="1"/>
        <v>-</v>
      </c>
      <c r="AA14" s="12">
        <f t="shared" si="1"/>
        <v>0.5625</v>
      </c>
    </row>
    <row r="15" spans="1:27" x14ac:dyDescent="0.25">
      <c r="A15" s="11">
        <v>0.77083333333333304</v>
      </c>
      <c r="B15" s="2" t="s">
        <v>11</v>
      </c>
      <c r="C15" s="3">
        <v>0.8125</v>
      </c>
      <c r="D15" s="35" t="s">
        <v>20</v>
      </c>
      <c r="E15" s="31" t="s">
        <v>21</v>
      </c>
      <c r="F15" s="33" t="s">
        <v>17</v>
      </c>
      <c r="G15" s="30" t="s">
        <v>22</v>
      </c>
      <c r="H15" s="33" t="s">
        <v>23</v>
      </c>
      <c r="I15" s="30" t="s">
        <v>22</v>
      </c>
      <c r="J15" s="37" t="s">
        <v>20</v>
      </c>
      <c r="K15" s="38" t="s">
        <v>24</v>
      </c>
      <c r="L15" s="3">
        <f t="shared" si="0"/>
        <v>0.77083333333333304</v>
      </c>
      <c r="M15" s="3" t="str">
        <f t="shared" si="0"/>
        <v>-</v>
      </c>
      <c r="N15" s="12">
        <f t="shared" si="0"/>
        <v>0.8125</v>
      </c>
      <c r="P15" s="11">
        <v>0.5625</v>
      </c>
      <c r="Q15" s="2" t="s">
        <v>11</v>
      </c>
      <c r="R15" s="3">
        <v>0.58333333333333304</v>
      </c>
      <c r="S15" s="7"/>
      <c r="T15" s="8"/>
      <c r="U15" s="5"/>
      <c r="V15" s="4"/>
      <c r="W15" s="7"/>
      <c r="X15" s="8"/>
      <c r="Y15" s="3">
        <f t="shared" si="1"/>
        <v>0.5625</v>
      </c>
      <c r="Z15" s="3" t="str">
        <f t="shared" si="1"/>
        <v>-</v>
      </c>
      <c r="AA15" s="12">
        <f t="shared" si="1"/>
        <v>0.58333333333333304</v>
      </c>
    </row>
    <row r="16" spans="1:27" x14ac:dyDescent="0.25">
      <c r="A16" s="11">
        <v>0.8125</v>
      </c>
      <c r="B16" s="2" t="s">
        <v>11</v>
      </c>
      <c r="C16" s="3">
        <v>0.85416666666666696</v>
      </c>
      <c r="D16" s="35" t="s">
        <v>25</v>
      </c>
      <c r="E16" s="31" t="s">
        <v>19</v>
      </c>
      <c r="F16" s="33" t="s">
        <v>26</v>
      </c>
      <c r="G16" s="30" t="s">
        <v>25</v>
      </c>
      <c r="H16" s="33" t="s">
        <v>27</v>
      </c>
      <c r="I16" s="36" t="s">
        <v>21</v>
      </c>
      <c r="J16" s="33" t="s">
        <v>13</v>
      </c>
      <c r="K16" s="30" t="s">
        <v>12</v>
      </c>
      <c r="L16" s="3">
        <f t="shared" si="0"/>
        <v>0.8125</v>
      </c>
      <c r="M16" s="3" t="str">
        <f t="shared" si="0"/>
        <v>-</v>
      </c>
      <c r="N16" s="12">
        <f t="shared" si="0"/>
        <v>0.85416666666666696</v>
      </c>
      <c r="P16" s="11">
        <v>0.58333333333333304</v>
      </c>
      <c r="Q16" s="2" t="s">
        <v>11</v>
      </c>
      <c r="R16" s="3">
        <v>0.60416666666666696</v>
      </c>
      <c r="S16" s="7"/>
      <c r="T16" s="8"/>
      <c r="U16" s="5"/>
      <c r="V16" s="4"/>
      <c r="W16" s="7"/>
      <c r="X16" s="8"/>
      <c r="Y16" s="3">
        <f t="shared" si="1"/>
        <v>0.58333333333333304</v>
      </c>
      <c r="Z16" s="3" t="str">
        <f t="shared" si="1"/>
        <v>-</v>
      </c>
      <c r="AA16" s="12">
        <f t="shared" si="1"/>
        <v>0.60416666666666696</v>
      </c>
    </row>
    <row r="17" spans="1:27" x14ac:dyDescent="0.25">
      <c r="A17" s="11">
        <v>0.85416666666666696</v>
      </c>
      <c r="B17" s="2" t="s">
        <v>11</v>
      </c>
      <c r="C17" s="3">
        <v>0.89583333333333304</v>
      </c>
      <c r="D17" s="35" t="s">
        <v>28</v>
      </c>
      <c r="E17" s="31" t="s">
        <v>29</v>
      </c>
      <c r="F17" s="33" t="s">
        <v>27</v>
      </c>
      <c r="G17" s="30" t="s">
        <v>30</v>
      </c>
      <c r="H17" s="37"/>
      <c r="I17" s="38" t="s">
        <v>28</v>
      </c>
      <c r="J17" s="37" t="s">
        <v>30</v>
      </c>
      <c r="K17" s="38" t="s">
        <v>29</v>
      </c>
      <c r="L17" s="3">
        <f t="shared" si="0"/>
        <v>0.85416666666666696</v>
      </c>
      <c r="M17" s="3" t="str">
        <f t="shared" si="0"/>
        <v>-</v>
      </c>
      <c r="N17" s="12">
        <f t="shared" si="0"/>
        <v>0.89583333333333304</v>
      </c>
      <c r="P17" s="11">
        <v>0.60416666666666696</v>
      </c>
      <c r="Q17" s="2" t="s">
        <v>11</v>
      </c>
      <c r="R17" s="3">
        <v>0.625</v>
      </c>
      <c r="S17" s="7"/>
      <c r="T17" s="8"/>
      <c r="U17" s="5"/>
      <c r="V17" s="4"/>
      <c r="W17" s="33"/>
      <c r="X17" s="30"/>
      <c r="Y17" s="3">
        <f t="shared" si="1"/>
        <v>0.60416666666666696</v>
      </c>
      <c r="Z17" s="3" t="str">
        <f t="shared" si="1"/>
        <v>-</v>
      </c>
      <c r="AA17" s="12">
        <f t="shared" si="1"/>
        <v>0.625</v>
      </c>
    </row>
    <row r="18" spans="1:27" x14ac:dyDescent="0.25">
      <c r="A18" s="11">
        <v>0.89583333333333304</v>
      </c>
      <c r="B18" s="2" t="s">
        <v>11</v>
      </c>
      <c r="C18" s="3">
        <v>0.9375</v>
      </c>
      <c r="D18" s="9"/>
      <c r="E18" s="10"/>
      <c r="F18" s="9"/>
      <c r="G18" s="10"/>
      <c r="H18" s="9"/>
      <c r="I18" s="10"/>
      <c r="J18" s="9"/>
      <c r="K18" s="10"/>
      <c r="L18" s="3">
        <f t="shared" si="0"/>
        <v>0.89583333333333304</v>
      </c>
      <c r="M18" s="3" t="str">
        <f t="shared" si="0"/>
        <v>-</v>
      </c>
      <c r="N18" s="12">
        <f t="shared" si="0"/>
        <v>0.9375</v>
      </c>
      <c r="P18" s="11">
        <v>0.625</v>
      </c>
      <c r="Q18" s="2" t="s">
        <v>11</v>
      </c>
      <c r="R18" s="3">
        <v>0.64583333333333304</v>
      </c>
      <c r="S18" s="7"/>
      <c r="T18" s="8"/>
      <c r="U18" s="5"/>
      <c r="V18" s="4"/>
      <c r="W18" s="33"/>
      <c r="X18" s="30"/>
      <c r="Y18" s="3">
        <f t="shared" si="1"/>
        <v>0.625</v>
      </c>
      <c r="Z18" s="3" t="str">
        <f t="shared" si="1"/>
        <v>-</v>
      </c>
      <c r="AA18" s="12">
        <f t="shared" si="1"/>
        <v>0.64583333333333304</v>
      </c>
    </row>
    <row r="19" spans="1:27" x14ac:dyDescent="0.25">
      <c r="D19" s="152"/>
      <c r="E19" s="152"/>
      <c r="F19" s="152"/>
      <c r="G19" s="152"/>
      <c r="H19" s="152"/>
      <c r="I19" s="152"/>
      <c r="J19" s="152"/>
      <c r="K19" s="152"/>
      <c r="P19" s="11">
        <v>0.64583333333333404</v>
      </c>
      <c r="Q19" s="2" t="s">
        <v>11</v>
      </c>
      <c r="R19" s="3">
        <v>0.66666666666666696</v>
      </c>
      <c r="S19" s="15"/>
      <c r="T19" s="28"/>
      <c r="U19" s="5"/>
      <c r="V19" s="4"/>
      <c r="W19" s="33"/>
      <c r="X19" s="30"/>
      <c r="Y19" s="3">
        <f t="shared" si="1"/>
        <v>0.64583333333333404</v>
      </c>
      <c r="Z19" s="3" t="str">
        <f t="shared" si="1"/>
        <v>-</v>
      </c>
      <c r="AA19" s="12">
        <f t="shared" si="1"/>
        <v>0.66666666666666696</v>
      </c>
    </row>
    <row r="20" spans="1:27" x14ac:dyDescent="0.25">
      <c r="P20" s="11">
        <v>0.66666666666666696</v>
      </c>
      <c r="Q20" s="2" t="s">
        <v>11</v>
      </c>
      <c r="R20" s="3">
        <v>0.6875</v>
      </c>
      <c r="S20" s="15"/>
      <c r="T20" s="28"/>
      <c r="U20" s="5"/>
      <c r="V20" s="4"/>
      <c r="W20" s="33"/>
      <c r="X20" s="30"/>
      <c r="Y20" s="3">
        <f t="shared" si="1"/>
        <v>0.66666666666666696</v>
      </c>
      <c r="Z20" s="3" t="str">
        <f t="shared" si="1"/>
        <v>-</v>
      </c>
      <c r="AA20" s="12">
        <f t="shared" si="1"/>
        <v>0.6875</v>
      </c>
    </row>
    <row r="21" spans="1:27" x14ac:dyDescent="0.25">
      <c r="P21" s="11">
        <v>0.6875</v>
      </c>
      <c r="Q21" s="2" t="s">
        <v>11</v>
      </c>
      <c r="R21" s="3">
        <v>0.70833333333333304</v>
      </c>
      <c r="S21" s="15"/>
      <c r="T21" s="28"/>
      <c r="U21" s="5"/>
      <c r="V21" s="4"/>
      <c r="W21" s="33"/>
      <c r="X21" s="30"/>
      <c r="Y21" s="3">
        <f t="shared" ref="Y21:AA32" si="2">P21</f>
        <v>0.6875</v>
      </c>
      <c r="Z21" s="3" t="str">
        <f t="shared" si="2"/>
        <v>-</v>
      </c>
      <c r="AA21" s="12">
        <f t="shared" si="2"/>
        <v>0.70833333333333304</v>
      </c>
    </row>
    <row r="22" spans="1:27" x14ac:dyDescent="0.25">
      <c r="P22" s="11">
        <v>0.70833333333333404</v>
      </c>
      <c r="Q22" s="2" t="s">
        <v>11</v>
      </c>
      <c r="R22" s="3">
        <v>0.72916666666666696</v>
      </c>
      <c r="S22" s="15"/>
      <c r="T22" s="28"/>
      <c r="U22" s="5"/>
      <c r="V22" s="4"/>
      <c r="W22" s="33"/>
      <c r="X22" s="30"/>
      <c r="Y22" s="3">
        <f t="shared" si="2"/>
        <v>0.70833333333333404</v>
      </c>
      <c r="Z22" s="3" t="str">
        <f t="shared" si="2"/>
        <v>-</v>
      </c>
      <c r="AA22" s="12">
        <f t="shared" si="2"/>
        <v>0.72916666666666696</v>
      </c>
    </row>
    <row r="23" spans="1:27" x14ac:dyDescent="0.25">
      <c r="P23" s="11">
        <v>0.72916666666666696</v>
      </c>
      <c r="Q23" s="2" t="s">
        <v>11</v>
      </c>
      <c r="R23" s="3">
        <v>0.75</v>
      </c>
      <c r="S23" s="15" t="s">
        <v>25</v>
      </c>
      <c r="T23" s="28"/>
      <c r="U23" s="5"/>
      <c r="V23" s="4"/>
      <c r="W23" s="7"/>
      <c r="X23" s="40"/>
      <c r="Y23" s="3">
        <f t="shared" si="2"/>
        <v>0.72916666666666696</v>
      </c>
      <c r="Z23" s="3" t="str">
        <f t="shared" si="2"/>
        <v>-</v>
      </c>
      <c r="AA23" s="12">
        <f t="shared" si="2"/>
        <v>0.75</v>
      </c>
    </row>
    <row r="24" spans="1:27" x14ac:dyDescent="0.25">
      <c r="P24" s="11">
        <v>0.75</v>
      </c>
      <c r="Q24" s="2" t="s">
        <v>11</v>
      </c>
      <c r="R24" s="3">
        <v>0.77083333333333304</v>
      </c>
      <c r="S24" s="15" t="s">
        <v>25</v>
      </c>
      <c r="T24" s="28"/>
      <c r="U24" s="5"/>
      <c r="V24" s="4"/>
      <c r="W24" s="7"/>
      <c r="X24" s="40"/>
      <c r="Y24" s="3">
        <f t="shared" si="2"/>
        <v>0.75</v>
      </c>
      <c r="Z24" s="3" t="str">
        <f t="shared" si="2"/>
        <v>-</v>
      </c>
      <c r="AA24" s="12">
        <f t="shared" si="2"/>
        <v>0.77083333333333304</v>
      </c>
    </row>
    <row r="25" spans="1:27" x14ac:dyDescent="0.25">
      <c r="P25" s="11">
        <v>0.77083333333333304</v>
      </c>
      <c r="Q25" s="2" t="s">
        <v>11</v>
      </c>
      <c r="R25" s="3">
        <v>0.79166666666666596</v>
      </c>
      <c r="S25" s="15"/>
      <c r="T25" s="28"/>
      <c r="U25" s="5"/>
      <c r="V25" s="4"/>
      <c r="W25" s="7"/>
      <c r="X25" s="8"/>
      <c r="Y25" s="3">
        <f t="shared" si="2"/>
        <v>0.77083333333333304</v>
      </c>
      <c r="Z25" s="3" t="str">
        <f t="shared" si="2"/>
        <v>-</v>
      </c>
      <c r="AA25" s="12">
        <f t="shared" si="2"/>
        <v>0.79166666666666596</v>
      </c>
    </row>
    <row r="26" spans="1:27" x14ac:dyDescent="0.25">
      <c r="P26" s="11">
        <v>0.79166666666666596</v>
      </c>
      <c r="Q26" s="2" t="s">
        <v>11</v>
      </c>
      <c r="R26" s="3">
        <v>0.812499999999999</v>
      </c>
      <c r="S26" s="15"/>
      <c r="T26" s="28"/>
      <c r="U26" s="5"/>
      <c r="V26" s="4"/>
      <c r="W26" s="7"/>
      <c r="X26" s="8"/>
      <c r="Y26" s="3">
        <f t="shared" si="2"/>
        <v>0.79166666666666596</v>
      </c>
      <c r="Z26" s="3" t="str">
        <f t="shared" si="2"/>
        <v>-</v>
      </c>
      <c r="AA26" s="12">
        <f t="shared" si="2"/>
        <v>0.812499999999999</v>
      </c>
    </row>
    <row r="27" spans="1:27" x14ac:dyDescent="0.25">
      <c r="F27" s="34"/>
      <c r="P27" s="11">
        <v>0.812499999999999</v>
      </c>
      <c r="Q27" s="2" t="s">
        <v>11</v>
      </c>
      <c r="R27" s="3">
        <v>0.83333333333333204</v>
      </c>
      <c r="S27" s="15"/>
      <c r="T27" s="28"/>
      <c r="U27" s="5"/>
      <c r="V27" s="4"/>
      <c r="W27" s="7"/>
      <c r="X27" s="8"/>
      <c r="Y27" s="3">
        <f t="shared" si="2"/>
        <v>0.812499999999999</v>
      </c>
      <c r="Z27" s="3" t="str">
        <f t="shared" si="2"/>
        <v>-</v>
      </c>
      <c r="AA27" s="12">
        <f t="shared" si="2"/>
        <v>0.83333333333333204</v>
      </c>
    </row>
    <row r="28" spans="1:27" x14ac:dyDescent="0.25">
      <c r="F28" s="32"/>
      <c r="P28" s="11">
        <v>0.83333333333333204</v>
      </c>
      <c r="Q28" s="2" t="s">
        <v>11</v>
      </c>
      <c r="R28" s="3">
        <v>0.85416666666666496</v>
      </c>
      <c r="S28" s="15"/>
      <c r="T28" s="28"/>
      <c r="U28" s="5"/>
      <c r="V28" s="4"/>
      <c r="W28" s="7"/>
      <c r="X28" s="8"/>
      <c r="Y28" s="3">
        <f t="shared" si="2"/>
        <v>0.83333333333333204</v>
      </c>
      <c r="Z28" s="3" t="str">
        <f t="shared" si="2"/>
        <v>-</v>
      </c>
      <c r="AA28" s="12">
        <f t="shared" si="2"/>
        <v>0.85416666666666496</v>
      </c>
    </row>
    <row r="29" spans="1:27" x14ac:dyDescent="0.25">
      <c r="F29" s="34"/>
      <c r="P29" s="11">
        <v>0.85416666666666496</v>
      </c>
      <c r="Q29" s="2" t="s">
        <v>11</v>
      </c>
      <c r="R29" s="3">
        <v>0.874999999999998</v>
      </c>
      <c r="S29" s="15"/>
      <c r="T29" s="28"/>
      <c r="U29" s="5"/>
      <c r="V29" s="4"/>
      <c r="W29" s="7"/>
      <c r="X29" s="8"/>
      <c r="Y29" s="3">
        <f t="shared" si="2"/>
        <v>0.85416666666666496</v>
      </c>
      <c r="Z29" s="3" t="str">
        <f t="shared" si="2"/>
        <v>-</v>
      </c>
      <c r="AA29" s="12">
        <f t="shared" si="2"/>
        <v>0.874999999999998</v>
      </c>
    </row>
    <row r="30" spans="1:27" x14ac:dyDescent="0.25">
      <c r="F30" s="34"/>
      <c r="P30" s="16">
        <v>0.874999999999998</v>
      </c>
      <c r="Q30" s="17" t="s">
        <v>11</v>
      </c>
      <c r="R30" s="18">
        <v>0.89583333333333104</v>
      </c>
      <c r="S30" s="19"/>
      <c r="T30" s="20"/>
      <c r="U30" s="5"/>
      <c r="V30" s="4"/>
      <c r="W30" s="7"/>
      <c r="X30" s="8"/>
      <c r="Y30" s="3">
        <f t="shared" si="2"/>
        <v>0.874999999999998</v>
      </c>
      <c r="Z30" s="3" t="str">
        <f t="shared" si="2"/>
        <v>-</v>
      </c>
      <c r="AA30" s="12">
        <f t="shared" si="2"/>
        <v>0.89583333333333104</v>
      </c>
    </row>
    <row r="31" spans="1:27" x14ac:dyDescent="0.25">
      <c r="P31" s="11">
        <v>0.89583333333333104</v>
      </c>
      <c r="Q31" s="2" t="s">
        <v>11</v>
      </c>
      <c r="R31" s="3">
        <v>0.91666666666666397</v>
      </c>
      <c r="S31" s="15"/>
      <c r="T31" s="28"/>
      <c r="U31" s="24"/>
      <c r="V31" s="25"/>
      <c r="W31" s="26"/>
      <c r="X31" s="27"/>
      <c r="Y31" s="18">
        <f t="shared" si="2"/>
        <v>0.89583333333333104</v>
      </c>
      <c r="Z31" s="18" t="str">
        <f t="shared" si="2"/>
        <v>-</v>
      </c>
      <c r="AA31" s="21">
        <f t="shared" si="2"/>
        <v>0.91666666666666397</v>
      </c>
    </row>
    <row r="32" spans="1:27" x14ac:dyDescent="0.25">
      <c r="P32" s="16">
        <v>0.91666666666666397</v>
      </c>
      <c r="Q32" s="17" t="s">
        <v>11</v>
      </c>
      <c r="R32" s="18">
        <v>0.937499999999997</v>
      </c>
      <c r="S32" s="19"/>
      <c r="T32" s="20"/>
      <c r="U32" s="5"/>
      <c r="V32" s="4"/>
      <c r="W32" s="7"/>
      <c r="X32" s="8"/>
      <c r="Y32" s="3">
        <f t="shared" si="2"/>
        <v>0.91666666666666397</v>
      </c>
      <c r="Z32" s="3" t="str">
        <f t="shared" si="2"/>
        <v>-</v>
      </c>
      <c r="AA32" s="12">
        <f t="shared" si="2"/>
        <v>0.937499999999997</v>
      </c>
    </row>
  </sheetData>
  <mergeCells count="21">
    <mergeCell ref="P1:AA1"/>
    <mergeCell ref="Y2:AA4"/>
    <mergeCell ref="A1:N1"/>
    <mergeCell ref="D3:E3"/>
    <mergeCell ref="H2:I2"/>
    <mergeCell ref="W2:X2"/>
    <mergeCell ref="J3:K3"/>
    <mergeCell ref="W3:X3"/>
    <mergeCell ref="F3:G3"/>
    <mergeCell ref="A2:C4"/>
    <mergeCell ref="D19:K19"/>
    <mergeCell ref="U2:V2"/>
    <mergeCell ref="S2:T2"/>
    <mergeCell ref="J2:K2"/>
    <mergeCell ref="H3:I3"/>
    <mergeCell ref="P2:R4"/>
    <mergeCell ref="F2:G2"/>
    <mergeCell ref="D2:E2"/>
    <mergeCell ref="U3:V3"/>
    <mergeCell ref="S3:T3"/>
    <mergeCell ref="L2:N4"/>
  </mergeCells>
  <conditionalFormatting sqref="A1:A2 D2:L2 O2:P2 S2:Y2 D3 F3 H3 J3 S3 U3 W3 O3:O4 D4:K4 S4:X4">
    <cfRule type="cellIs" dxfId="679" priority="36" operator="equal">
      <formula>"VAPAA"</formula>
    </cfRule>
  </conditionalFormatting>
  <conditionalFormatting sqref="A2 D2:L2 O2:P2 S2:Y2 D3 F3 H3 J3 S3 U3 W3 O3:O4 D4:K4 S4:X4">
    <cfRule type="cellIs" dxfId="678" priority="35" operator="equal">
      <formula>"ALLIANSSI"</formula>
    </cfRule>
  </conditionalFormatting>
  <conditionalFormatting sqref="A5:O5 A6:C18 D11:K13 D18:K18 A19:D19">
    <cfRule type="cellIs" dxfId="677" priority="8" stopIfTrue="1" operator="equal">
      <formula>"VAPAA"</formula>
    </cfRule>
  </conditionalFormatting>
  <conditionalFormatting sqref="A1:XFD4 A33:XFD33 A34:O34 Y34:IV34 A35:XFD65536">
    <cfRule type="cellIs" dxfId="676" priority="34" stopIfTrue="1" operator="equal">
      <formula>"VAPAA"</formula>
    </cfRule>
  </conditionalFormatting>
  <conditionalFormatting sqref="D14:E17">
    <cfRule type="cellIs" dxfId="675" priority="1" stopIfTrue="1" operator="equal">
      <formula>"VAPAA"</formula>
    </cfRule>
  </conditionalFormatting>
  <conditionalFormatting sqref="D6:O10 L11:O19 I14:K17 A20:N26 O20:O32 A27:D30 F27:F30 H27:N30 A31:N32">
    <cfRule type="cellIs" dxfId="674" priority="9" stopIfTrue="1" operator="equal">
      <formula>"VAPAA"</formula>
    </cfRule>
  </conditionalFormatting>
  <conditionalFormatting sqref="F14:F16">
    <cfRule type="cellIs" dxfId="673" priority="6" stopIfTrue="1" operator="equal">
      <formula>"VAPAA"</formula>
    </cfRule>
  </conditionalFormatting>
  <conditionalFormatting sqref="G14:G17">
    <cfRule type="cellIs" dxfId="672" priority="5" stopIfTrue="1" operator="equal">
      <formula>"VAPAA"</formula>
    </cfRule>
  </conditionalFormatting>
  <conditionalFormatting sqref="P1">
    <cfRule type="cellIs" dxfId="671" priority="37" operator="equal">
      <formula>"VAPAA"</formula>
    </cfRule>
  </conditionalFormatting>
  <conditionalFormatting sqref="P5:IV32">
    <cfRule type="cellIs" dxfId="670" priority="3" stopIfTrue="1" operator="equal">
      <formula>"VAPAA"</formula>
    </cfRule>
  </conditionalFormatting>
  <pageMargins left="0.7" right="0.7" top="0.75" bottom="0.75" header="0.3" footer="0.3"/>
  <pageSetup paperSize="9" scale="95" orientation="landscape" r:id="rId1"/>
  <colBreaks count="1" manualBreakCount="1">
    <brk id="14" max="1048575" man="1"/>
  </col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51922-1A5D-4B98-9015-CEB111056968}">
  <dimension ref="A1:T28"/>
  <sheetViews>
    <sheetView zoomScaleNormal="100" workbookViewId="0">
      <selection activeCell="M11" sqref="M11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4.6640625" style="1" customWidth="1"/>
    <col min="7" max="7" width="9" style="1" bestFit="1" customWidth="1"/>
    <col min="8" max="9" width="11" style="1" customWidth="1"/>
    <col min="10" max="10" width="11.88671875" style="1" customWidth="1"/>
    <col min="11" max="11" width="10.44140625" style="1" customWidth="1"/>
    <col min="12" max="12" width="12.109375" style="1" customWidth="1"/>
    <col min="13" max="13" width="11.332031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27'!P3+1</f>
        <v>46209</v>
      </c>
      <c r="E3" s="136"/>
      <c r="F3" s="132">
        <f>D3+1</f>
        <v>46210</v>
      </c>
      <c r="G3" s="138"/>
      <c r="H3" s="132">
        <f>F3+1</f>
        <v>46211</v>
      </c>
      <c r="I3" s="136"/>
      <c r="J3" s="132">
        <f>H3+1</f>
        <v>46212</v>
      </c>
      <c r="K3" s="138"/>
      <c r="L3" s="132">
        <f>J3+1</f>
        <v>46213</v>
      </c>
      <c r="M3" s="136"/>
      <c r="N3" s="132">
        <f>L3+1</f>
        <v>46214</v>
      </c>
      <c r="O3" s="133"/>
      <c r="P3" s="132">
        <f>N3+1</f>
        <v>46215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130" t="s">
        <v>75</v>
      </c>
      <c r="O10" s="137"/>
      <c r="P10" s="73"/>
      <c r="Q10" s="72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130" t="s">
        <v>75</v>
      </c>
      <c r="O11" s="137"/>
      <c r="P11" s="73"/>
      <c r="Q11" s="7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130" t="s">
        <v>84</v>
      </c>
      <c r="O12" s="137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130" t="s">
        <v>84</v>
      </c>
      <c r="O13" s="137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130" t="s">
        <v>84</v>
      </c>
      <c r="O14" s="137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2"/>
      <c r="H16" s="101" t="s">
        <v>42</v>
      </c>
      <c r="I16" s="102" t="s">
        <v>43</v>
      </c>
      <c r="J16" s="139"/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41" t="s">
        <v>46</v>
      </c>
      <c r="G17" s="142"/>
      <c r="H17" s="100" t="s">
        <v>42</v>
      </c>
      <c r="I17" s="102" t="s">
        <v>43</v>
      </c>
      <c r="J17" s="139"/>
      <c r="K17" s="140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41" t="s">
        <v>46</v>
      </c>
      <c r="G18" s="142"/>
      <c r="H18" s="103" t="s">
        <v>41</v>
      </c>
      <c r="I18" s="10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130" t="s">
        <v>75</v>
      </c>
      <c r="G21" s="137"/>
      <c r="H21" s="141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75</v>
      </c>
      <c r="G22" s="137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75</v>
      </c>
      <c r="G23" s="137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130" t="s">
        <v>75</v>
      </c>
      <c r="G24" s="137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67">
    <mergeCell ref="L18:M18"/>
    <mergeCell ref="H20:I20"/>
    <mergeCell ref="H21:I21"/>
    <mergeCell ref="H22:I22"/>
    <mergeCell ref="D23:E23"/>
    <mergeCell ref="J23:K23"/>
    <mergeCell ref="L23:M23"/>
    <mergeCell ref="D18:E18"/>
    <mergeCell ref="F18:G18"/>
    <mergeCell ref="J18:K18"/>
    <mergeCell ref="F21:G21"/>
    <mergeCell ref="F22:G22"/>
    <mergeCell ref="L24:M24"/>
    <mergeCell ref="D21:E21"/>
    <mergeCell ref="J21:K21"/>
    <mergeCell ref="L21:M21"/>
    <mergeCell ref="L19:M19"/>
    <mergeCell ref="D19:E19"/>
    <mergeCell ref="F19:G19"/>
    <mergeCell ref="J19:K19"/>
    <mergeCell ref="F23:G23"/>
    <mergeCell ref="F24:G24"/>
    <mergeCell ref="P21:Q21"/>
    <mergeCell ref="D22:E22"/>
    <mergeCell ref="J22:K22"/>
    <mergeCell ref="L22:M22"/>
    <mergeCell ref="D20:E20"/>
    <mergeCell ref="F20:G20"/>
    <mergeCell ref="J20:K20"/>
    <mergeCell ref="L20:M20"/>
    <mergeCell ref="P20:Q20"/>
    <mergeCell ref="F15:G15"/>
    <mergeCell ref="J15:K15"/>
    <mergeCell ref="P15:Q15"/>
    <mergeCell ref="J16:K16"/>
    <mergeCell ref="F17:G17"/>
    <mergeCell ref="J17:K17"/>
    <mergeCell ref="F16:G16"/>
    <mergeCell ref="L17:M17"/>
    <mergeCell ref="P3:Q3"/>
    <mergeCell ref="P7:Q7"/>
    <mergeCell ref="P12:Q12"/>
    <mergeCell ref="P13:Q13"/>
    <mergeCell ref="F14:G14"/>
    <mergeCell ref="J14:K14"/>
    <mergeCell ref="P14:Q14"/>
    <mergeCell ref="N10:O10"/>
    <mergeCell ref="N11:O11"/>
    <mergeCell ref="N12:O12"/>
    <mergeCell ref="N13:O13"/>
    <mergeCell ref="N14:O14"/>
    <mergeCell ref="L2:M2"/>
    <mergeCell ref="N2:O2"/>
    <mergeCell ref="P2:Q2"/>
    <mergeCell ref="A1:T1"/>
    <mergeCell ref="A2:C4"/>
    <mergeCell ref="D2:E2"/>
    <mergeCell ref="F2:G2"/>
    <mergeCell ref="H2:I2"/>
    <mergeCell ref="J2:K2"/>
    <mergeCell ref="R2:T4"/>
    <mergeCell ref="D3:E3"/>
    <mergeCell ref="F3:G3"/>
    <mergeCell ref="H3:I3"/>
    <mergeCell ref="J3:K3"/>
    <mergeCell ref="L3:M3"/>
    <mergeCell ref="N3:O3"/>
  </mergeCells>
  <conditionalFormatting sqref="A1:A2">
    <cfRule type="cellIs" dxfId="81" priority="34" operator="equal">
      <formula>"ALLIANSSI"</formula>
    </cfRule>
    <cfRule type="cellIs" dxfId="80" priority="35" operator="equal">
      <formula>"VAPAA"</formula>
    </cfRule>
  </conditionalFormatting>
  <conditionalFormatting sqref="A5:C25">
    <cfRule type="cellIs" dxfId="79" priority="71" stopIfTrue="1" operator="equal">
      <formula>"VAPAA"</formula>
    </cfRule>
  </conditionalFormatting>
  <conditionalFormatting sqref="D3 F3 H3 J3 L3">
    <cfRule type="cellIs" dxfId="78" priority="111" operator="equal">
      <formula>"ALLIANSSI"</formula>
    </cfRule>
    <cfRule type="cellIs" dxfId="77" priority="112" operator="equal">
      <formula>"VAPAA"</formula>
    </cfRule>
  </conditionalFormatting>
  <conditionalFormatting sqref="D5:G12 I9:Q9 P10:Q11 F13:G13 I13:M13 D13:E17 I16:J17 P16:Q19 H18:I19 D18:D23 J20:J22 H23:J23">
    <cfRule type="cellIs" dxfId="76" priority="12" stopIfTrue="1" operator="equal">
      <formula>"VAPAA"</formula>
    </cfRule>
  </conditionalFormatting>
  <conditionalFormatting sqref="D4:Q4">
    <cfRule type="cellIs" dxfId="75" priority="117" operator="equal">
      <formula>"ALLIANSSI"</formula>
    </cfRule>
    <cfRule type="cellIs" dxfId="74" priority="118" operator="equal">
      <formula>"VAPAA"</formula>
    </cfRule>
  </conditionalFormatting>
  <conditionalFormatting sqref="D2:R2 A29:XFD65536">
    <cfRule type="cellIs" dxfId="73" priority="124" operator="equal">
      <formula>"ALLIANSSI"</formula>
    </cfRule>
    <cfRule type="cellIs" dxfId="72" priority="125" operator="equal">
      <formula>"VAPAA"</formula>
    </cfRule>
  </conditionalFormatting>
  <conditionalFormatting sqref="F14:F24">
    <cfRule type="cellIs" dxfId="71" priority="2" stopIfTrue="1" operator="equal">
      <formula>"VAPAA"</formula>
    </cfRule>
  </conditionalFormatting>
  <conditionalFormatting sqref="H20:H22">
    <cfRule type="cellIs" dxfId="70" priority="4" stopIfTrue="1" operator="equal">
      <formula>"VAPAA"</formula>
    </cfRule>
  </conditionalFormatting>
  <conditionalFormatting sqref="H10:N12 P12:P15 N13:N14 N15:O19">
    <cfRule type="cellIs" dxfId="69" priority="1" stopIfTrue="1" operator="equal">
      <formula>"VAPAA"</formula>
    </cfRule>
  </conditionalFormatting>
  <conditionalFormatting sqref="H5:Q6 H7:P8 H13:H14 I14 L14:M16 H15:I15 D24:E24 H24:Q24 D25:Q25">
    <cfRule type="cellIs" dxfId="68" priority="10" stopIfTrue="1" operator="equal">
      <formula>"VAPAA"</formula>
    </cfRule>
  </conditionalFormatting>
  <conditionalFormatting sqref="J14:J15">
    <cfRule type="cellIs" dxfId="67" priority="7" stopIfTrue="1" operator="equal">
      <formula>"VAPAA"</formula>
    </cfRule>
  </conditionalFormatting>
  <conditionalFormatting sqref="L17:L24">
    <cfRule type="cellIs" dxfId="66" priority="5" stopIfTrue="1" operator="equal">
      <formula>"VAPAA"</formula>
    </cfRule>
  </conditionalFormatting>
  <conditionalFormatting sqref="N3 P3">
    <cfRule type="cellIs" dxfId="65" priority="109" operator="equal">
      <formula>"ALLIANSSI"</formula>
    </cfRule>
    <cfRule type="cellIs" dxfId="64" priority="110" operator="equal">
      <formula>"VAPAA"</formula>
    </cfRule>
  </conditionalFormatting>
  <conditionalFormatting sqref="N20:P21 N22:Q23">
    <cfRule type="cellIs" dxfId="63" priority="9" stopIfTrue="1" operator="equal">
      <formula>"VAPAA"</formula>
    </cfRule>
  </conditionalFormatting>
  <conditionalFormatting sqref="R5:T25">
    <cfRule type="cellIs" dxfId="62" priority="55" stopIfTrue="1" operator="equal">
      <formula>"VAPAA"</formula>
    </cfRule>
  </conditionalFormatting>
  <conditionalFormatting sqref="R26:T26">
    <cfRule type="cellIs" dxfId="61" priority="56" operator="equal">
      <formula>"ALLIANSSI"</formula>
    </cfRule>
    <cfRule type="cellIs" dxfId="60" priority="57" operator="equal">
      <formula>"VAPAA"</formula>
    </cfRule>
  </conditionalFormatting>
  <conditionalFormatting sqref="R28:T28">
    <cfRule type="cellIs" dxfId="59" priority="53" operator="equal">
      <formula>"ALLIANSSI"</formula>
    </cfRule>
    <cfRule type="cellIs" dxfId="58" priority="54" operator="equal">
      <formula>"VAPAA"</formula>
    </cfRule>
  </conditionalFormatting>
  <conditionalFormatting sqref="U1:IV28 A26:Q28">
    <cfRule type="cellIs" dxfId="57" priority="73" operator="equal">
      <formula>"ALLIANSSI"</formula>
    </cfRule>
    <cfRule type="cellIs" dxfId="56" priority="74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5CC3-DF51-4C4A-A709-36B8D98412A7}">
  <dimension ref="A1:T28"/>
  <sheetViews>
    <sheetView zoomScaleNormal="100" workbookViewId="0">
      <selection activeCell="D20" sqref="D20:E21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2" style="1" customWidth="1"/>
    <col min="7" max="7" width="10.6640625" style="1" customWidth="1"/>
    <col min="8" max="9" width="10" style="1" customWidth="1"/>
    <col min="10" max="10" width="13.109375" style="1" customWidth="1"/>
    <col min="11" max="11" width="9" style="1" bestFit="1" customWidth="1"/>
    <col min="12" max="12" width="13" style="1" customWidth="1"/>
    <col min="13" max="13" width="12.332031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28'!P3+1</f>
        <v>46216</v>
      </c>
      <c r="E3" s="136"/>
      <c r="F3" s="132">
        <f>D3+1</f>
        <v>46217</v>
      </c>
      <c r="G3" s="138"/>
      <c r="H3" s="132">
        <f>F3+1</f>
        <v>46218</v>
      </c>
      <c r="I3" s="136"/>
      <c r="J3" s="132">
        <f>H3+1</f>
        <v>46219</v>
      </c>
      <c r="K3" s="138"/>
      <c r="L3" s="132">
        <f>J3+1</f>
        <v>46220</v>
      </c>
      <c r="M3" s="136"/>
      <c r="N3" s="132">
        <f>L3+1</f>
        <v>46221</v>
      </c>
      <c r="O3" s="133"/>
      <c r="P3" s="132">
        <f>N3+1</f>
        <v>46222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130" t="s">
        <v>75</v>
      </c>
      <c r="O10" s="137"/>
      <c r="P10" s="73"/>
      <c r="Q10" s="72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130" t="s">
        <v>75</v>
      </c>
      <c r="O11" s="137"/>
      <c r="P11" s="73"/>
      <c r="Q11" s="7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108" t="s">
        <v>40</v>
      </c>
      <c r="E16" s="92" t="s">
        <v>41</v>
      </c>
      <c r="F16" s="141" t="s">
        <v>46</v>
      </c>
      <c r="G16" s="142"/>
      <c r="H16" s="119" t="s">
        <v>42</v>
      </c>
      <c r="I16" s="102" t="s">
        <v>43</v>
      </c>
      <c r="J16" s="130"/>
      <c r="K16" s="137"/>
      <c r="L16" s="69"/>
      <c r="M16" s="68"/>
      <c r="N16" s="73"/>
      <c r="O16" s="74"/>
      <c r="P16" s="97" t="s">
        <v>43</v>
      </c>
      <c r="Q16" s="121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108" t="s">
        <v>40</v>
      </c>
      <c r="E17" s="92" t="s">
        <v>41</v>
      </c>
      <c r="F17" s="141" t="s">
        <v>46</v>
      </c>
      <c r="G17" s="142"/>
      <c r="H17" s="120" t="s">
        <v>42</v>
      </c>
      <c r="I17" s="102" t="s">
        <v>43</v>
      </c>
      <c r="J17" s="130"/>
      <c r="K17" s="137"/>
      <c r="L17" s="141" t="s">
        <v>46</v>
      </c>
      <c r="M17" s="142"/>
      <c r="N17" s="73"/>
      <c r="O17" s="74"/>
      <c r="P17" s="97" t="s">
        <v>43</v>
      </c>
      <c r="Q17" s="121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41" t="s">
        <v>46</v>
      </c>
      <c r="G18" s="142"/>
      <c r="H18" s="103" t="s">
        <v>41</v>
      </c>
      <c r="I18" s="102" t="s">
        <v>37</v>
      </c>
      <c r="J18" s="207" t="s">
        <v>40</v>
      </c>
      <c r="K18" s="208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207" t="s">
        <v>40</v>
      </c>
      <c r="K19" s="208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ht="13.95" customHeight="1" x14ac:dyDescent="0.25">
      <c r="A20" s="11">
        <v>0.79166666666666596</v>
      </c>
      <c r="B20" s="2" t="s">
        <v>11</v>
      </c>
      <c r="C20" s="3">
        <v>0.8125</v>
      </c>
      <c r="D20" s="216" t="s">
        <v>29</v>
      </c>
      <c r="E20" s="217"/>
      <c r="F20" s="130" t="s">
        <v>39</v>
      </c>
      <c r="G20" s="137"/>
      <c r="H20" s="141" t="s">
        <v>46</v>
      </c>
      <c r="I20" s="142"/>
      <c r="J20" s="207" t="s">
        <v>48</v>
      </c>
      <c r="K20" s="208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216" t="s">
        <v>29</v>
      </c>
      <c r="E21" s="217"/>
      <c r="F21" s="130" t="s">
        <v>75</v>
      </c>
      <c r="G21" s="137"/>
      <c r="H21" s="141" t="s">
        <v>46</v>
      </c>
      <c r="I21" s="142"/>
      <c r="J21" s="207" t="s">
        <v>48</v>
      </c>
      <c r="K21" s="208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75</v>
      </c>
      <c r="G22" s="137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75</v>
      </c>
      <c r="G23" s="137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130" t="s">
        <v>75</v>
      </c>
      <c r="G24" s="137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6" spans="1:20" x14ac:dyDescent="0.25">
      <c r="E26" s="109"/>
      <c r="F26" s="110" t="s">
        <v>85</v>
      </c>
    </row>
    <row r="28" spans="1:20" x14ac:dyDescent="0.25">
      <c r="R28" s="61"/>
      <c r="S28" s="61"/>
    </row>
  </sheetData>
  <mergeCells count="64">
    <mergeCell ref="D23:E23"/>
    <mergeCell ref="J23:K23"/>
    <mergeCell ref="L23:M23"/>
    <mergeCell ref="L24:M24"/>
    <mergeCell ref="D21:E21"/>
    <mergeCell ref="J21:K21"/>
    <mergeCell ref="L21:M21"/>
    <mergeCell ref="H21:I21"/>
    <mergeCell ref="H22:I22"/>
    <mergeCell ref="F21:G21"/>
    <mergeCell ref="F22:G22"/>
    <mergeCell ref="F23:G23"/>
    <mergeCell ref="F24:G24"/>
    <mergeCell ref="P21:Q21"/>
    <mergeCell ref="D22:E22"/>
    <mergeCell ref="J22:K22"/>
    <mergeCell ref="L22:M22"/>
    <mergeCell ref="D20:E20"/>
    <mergeCell ref="F20:G20"/>
    <mergeCell ref="J20:K20"/>
    <mergeCell ref="L20:M20"/>
    <mergeCell ref="P20:Q20"/>
    <mergeCell ref="H20:I20"/>
    <mergeCell ref="D18:E18"/>
    <mergeCell ref="F18:G18"/>
    <mergeCell ref="J18:K18"/>
    <mergeCell ref="L18:M18"/>
    <mergeCell ref="D19:E19"/>
    <mergeCell ref="F19:G19"/>
    <mergeCell ref="J19:K19"/>
    <mergeCell ref="L19:M19"/>
    <mergeCell ref="F15:G15"/>
    <mergeCell ref="J15:K15"/>
    <mergeCell ref="P15:Q15"/>
    <mergeCell ref="J16:K16"/>
    <mergeCell ref="F17:G17"/>
    <mergeCell ref="J17:K17"/>
    <mergeCell ref="L17:M17"/>
    <mergeCell ref="F16:G16"/>
    <mergeCell ref="P3:Q3"/>
    <mergeCell ref="P7:Q7"/>
    <mergeCell ref="P12:Q12"/>
    <mergeCell ref="P13:Q13"/>
    <mergeCell ref="F14:G14"/>
    <mergeCell ref="J14:K14"/>
    <mergeCell ref="P14:Q14"/>
    <mergeCell ref="N10:O10"/>
    <mergeCell ref="N11:O11"/>
    <mergeCell ref="L2:M2"/>
    <mergeCell ref="N2:O2"/>
    <mergeCell ref="P2:Q2"/>
    <mergeCell ref="A1:T1"/>
    <mergeCell ref="A2:C4"/>
    <mergeCell ref="D2:E2"/>
    <mergeCell ref="F2:G2"/>
    <mergeCell ref="H2:I2"/>
    <mergeCell ref="J2:K2"/>
    <mergeCell ref="R2:T4"/>
    <mergeCell ref="D3:E3"/>
    <mergeCell ref="F3:G3"/>
    <mergeCell ref="H3:I3"/>
    <mergeCell ref="J3:K3"/>
    <mergeCell ref="L3:M3"/>
    <mergeCell ref="N3:O3"/>
  </mergeCells>
  <conditionalFormatting sqref="A1:A2">
    <cfRule type="cellIs" dxfId="55" priority="37" operator="equal">
      <formula>"ALLIANSSI"</formula>
    </cfRule>
    <cfRule type="cellIs" dxfId="54" priority="38" operator="equal">
      <formula>"VAPAA"</formula>
    </cfRule>
  </conditionalFormatting>
  <conditionalFormatting sqref="A5:C25">
    <cfRule type="cellIs" dxfId="53" priority="73" stopIfTrue="1" operator="equal">
      <formula>"VAPAA"</formula>
    </cfRule>
  </conditionalFormatting>
  <conditionalFormatting sqref="A26:T26">
    <cfRule type="cellIs" dxfId="52" priority="4" operator="equal">
      <formula>"ALLIANSSI"</formula>
    </cfRule>
    <cfRule type="cellIs" dxfId="51" priority="5" operator="equal">
      <formula>"VAPAA"</formula>
    </cfRule>
  </conditionalFormatting>
  <conditionalFormatting sqref="D3 F3 H3 J3 L3">
    <cfRule type="cellIs" dxfId="50" priority="116" operator="equal">
      <formula>"ALLIANSSI"</formula>
    </cfRule>
    <cfRule type="cellIs" dxfId="49" priority="117" operator="equal">
      <formula>"VAPAA"</formula>
    </cfRule>
  </conditionalFormatting>
  <conditionalFormatting sqref="D5:G12 I9:Q9 P10:Q11 F13:G13 I13:P13 D13:E17 P14:P15 L16:M16 I16:J17 P16:Q19 H18:I19 D18:D23 J20:J22 H23:J23">
    <cfRule type="cellIs" dxfId="48" priority="15" stopIfTrue="1" operator="equal">
      <formula>"VAPAA"</formula>
    </cfRule>
  </conditionalFormatting>
  <conditionalFormatting sqref="D4:Q4">
    <cfRule type="cellIs" dxfId="47" priority="122" operator="equal">
      <formula>"ALLIANSSI"</formula>
    </cfRule>
    <cfRule type="cellIs" dxfId="46" priority="123" operator="equal">
      <formula>"VAPAA"</formula>
    </cfRule>
  </conditionalFormatting>
  <conditionalFormatting sqref="D2:R2 A29:XFD65536">
    <cfRule type="cellIs" dxfId="45" priority="129" operator="equal">
      <formula>"ALLIANSSI"</formula>
    </cfRule>
    <cfRule type="cellIs" dxfId="44" priority="130" operator="equal">
      <formula>"VAPAA"</formula>
    </cfRule>
  </conditionalFormatting>
  <conditionalFormatting sqref="F14:F24">
    <cfRule type="cellIs" dxfId="43" priority="3" stopIfTrue="1" operator="equal">
      <formula>"VAPAA"</formula>
    </cfRule>
  </conditionalFormatting>
  <conditionalFormatting sqref="H20:H22">
    <cfRule type="cellIs" dxfId="42" priority="7" stopIfTrue="1" operator="equal">
      <formula>"VAPAA"</formula>
    </cfRule>
  </conditionalFormatting>
  <conditionalFormatting sqref="H10:N11">
    <cfRule type="cellIs" dxfId="41" priority="1" stopIfTrue="1" operator="equal">
      <formula>"VAPAA"</formula>
    </cfRule>
  </conditionalFormatting>
  <conditionalFormatting sqref="H12:P12">
    <cfRule type="cellIs" dxfId="40" priority="2" stopIfTrue="1" operator="equal">
      <formula>"VAPAA"</formula>
    </cfRule>
  </conditionalFormatting>
  <conditionalFormatting sqref="H5:Q6 H7:P8 H13:H14 I14 M14:O14 L14:L15 H15:I15 D24:E24 H24:Q24 D25:Q25">
    <cfRule type="cellIs" dxfId="39" priority="13" stopIfTrue="1" operator="equal">
      <formula>"VAPAA"</formula>
    </cfRule>
  </conditionalFormatting>
  <conditionalFormatting sqref="J14:J15">
    <cfRule type="cellIs" dxfId="38" priority="10" stopIfTrue="1" operator="equal">
      <formula>"VAPAA"</formula>
    </cfRule>
  </conditionalFormatting>
  <conditionalFormatting sqref="L17:L24">
    <cfRule type="cellIs" dxfId="37" priority="8" stopIfTrue="1" operator="equal">
      <formula>"VAPAA"</formula>
    </cfRule>
  </conditionalFormatting>
  <conditionalFormatting sqref="M15">
    <cfRule type="cellIs" dxfId="36" priority="14" stopIfTrue="1" operator="equal">
      <formula>"VAPAA"</formula>
    </cfRule>
  </conditionalFormatting>
  <conditionalFormatting sqref="N3 P3">
    <cfRule type="cellIs" dxfId="35" priority="114" operator="equal">
      <formula>"ALLIANSSI"</formula>
    </cfRule>
    <cfRule type="cellIs" dxfId="34" priority="115" operator="equal">
      <formula>"VAPAA"</formula>
    </cfRule>
  </conditionalFormatting>
  <conditionalFormatting sqref="N15:O19 N20:P21 N22:Q23">
    <cfRule type="cellIs" dxfId="33" priority="12" stopIfTrue="1" operator="equal">
      <formula>"VAPAA"</formula>
    </cfRule>
  </conditionalFormatting>
  <conditionalFormatting sqref="R5:T25">
    <cfRule type="cellIs" dxfId="32" priority="57" stopIfTrue="1" operator="equal">
      <formula>"VAPAA"</formula>
    </cfRule>
  </conditionalFormatting>
  <conditionalFormatting sqref="R28:T28">
    <cfRule type="cellIs" dxfId="31" priority="55" operator="equal">
      <formula>"ALLIANSSI"</formula>
    </cfRule>
    <cfRule type="cellIs" dxfId="30" priority="56" operator="equal">
      <formula>"VAPAA"</formula>
    </cfRule>
  </conditionalFormatting>
  <conditionalFormatting sqref="U1:IV28 A27:Q28">
    <cfRule type="cellIs" dxfId="29" priority="75" operator="equal">
      <formula>"ALLIANSSI"</formula>
    </cfRule>
    <cfRule type="cellIs" dxfId="28" priority="76" operator="equal">
      <formula>"VAPAA"</formula>
    </cfRule>
  </conditionalFormatting>
  <pageMargins left="0.7" right="0.7" top="0.75" bottom="0.75" header="0.3" footer="0.3"/>
  <pageSetup paperSize="9" scale="7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66D68-8C28-4120-ABD3-8E0E9D8C9A00}">
  <dimension ref="A1:T28"/>
  <sheetViews>
    <sheetView zoomScaleNormal="100" workbookViewId="0">
      <selection activeCell="J19" sqref="J19:K19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2.44140625" style="1" customWidth="1"/>
    <col min="7" max="7" width="11.109375" style="1" customWidth="1"/>
    <col min="8" max="9" width="10.6640625" style="1" customWidth="1"/>
    <col min="10" max="10" width="12" style="1" customWidth="1"/>
    <col min="11" max="11" width="11" style="1" customWidth="1"/>
    <col min="12" max="12" width="12" style="1" customWidth="1"/>
    <col min="13" max="13" width="12.441406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29'!P3+1</f>
        <v>46223</v>
      </c>
      <c r="E3" s="136"/>
      <c r="F3" s="132">
        <f>D3+1</f>
        <v>46224</v>
      </c>
      <c r="G3" s="138"/>
      <c r="H3" s="132">
        <f>F3+1</f>
        <v>46225</v>
      </c>
      <c r="I3" s="136"/>
      <c r="J3" s="132">
        <f>H3+1</f>
        <v>46226</v>
      </c>
      <c r="K3" s="138"/>
      <c r="L3" s="132">
        <f>J3+1</f>
        <v>46227</v>
      </c>
      <c r="M3" s="136"/>
      <c r="N3" s="132">
        <f>L3+1</f>
        <v>46228</v>
      </c>
      <c r="O3" s="133"/>
      <c r="P3" s="132">
        <f>N3+1</f>
        <v>46229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130" t="s">
        <v>75</v>
      </c>
      <c r="O10" s="137"/>
      <c r="P10" s="73"/>
      <c r="Q10" s="72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130" t="s">
        <v>75</v>
      </c>
      <c r="O11" s="137"/>
      <c r="P11" s="73"/>
      <c r="Q11" s="7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108" t="s">
        <v>40</v>
      </c>
      <c r="E16" s="92" t="s">
        <v>41</v>
      </c>
      <c r="F16" s="141" t="s">
        <v>46</v>
      </c>
      <c r="G16" s="142"/>
      <c r="H16" s="119" t="s">
        <v>42</v>
      </c>
      <c r="I16" s="102" t="s">
        <v>43</v>
      </c>
      <c r="J16" s="139"/>
      <c r="K16" s="140"/>
      <c r="L16" s="69"/>
      <c r="M16" s="68"/>
      <c r="N16" s="73"/>
      <c r="O16" s="74"/>
      <c r="P16" s="97" t="s">
        <v>43</v>
      </c>
      <c r="Q16" s="121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108" t="s">
        <v>40</v>
      </c>
      <c r="E17" s="92" t="s">
        <v>41</v>
      </c>
      <c r="F17" s="141" t="s">
        <v>46</v>
      </c>
      <c r="G17" s="142"/>
      <c r="H17" s="120" t="s">
        <v>42</v>
      </c>
      <c r="I17" s="102" t="s">
        <v>43</v>
      </c>
      <c r="J17" s="139"/>
      <c r="K17" s="140"/>
      <c r="L17" s="141" t="s">
        <v>46</v>
      </c>
      <c r="M17" s="142"/>
      <c r="N17" s="73"/>
      <c r="O17" s="74"/>
      <c r="P17" s="97" t="s">
        <v>43</v>
      </c>
      <c r="Q17" s="121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41" t="s">
        <v>46</v>
      </c>
      <c r="G18" s="142"/>
      <c r="H18" s="103" t="s">
        <v>41</v>
      </c>
      <c r="I18" s="102" t="s">
        <v>37</v>
      </c>
      <c r="J18" s="207" t="s">
        <v>40</v>
      </c>
      <c r="K18" s="208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207" t="s">
        <v>40</v>
      </c>
      <c r="K19" s="208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ht="13.95" customHeight="1" x14ac:dyDescent="0.25">
      <c r="A20" s="11">
        <v>0.79166666666666596</v>
      </c>
      <c r="B20" s="2" t="s">
        <v>11</v>
      </c>
      <c r="C20" s="3">
        <v>0.8125</v>
      </c>
      <c r="D20" s="216" t="s">
        <v>29</v>
      </c>
      <c r="E20" s="217"/>
      <c r="F20" s="130" t="s">
        <v>39</v>
      </c>
      <c r="G20" s="137"/>
      <c r="H20" s="141" t="s">
        <v>46</v>
      </c>
      <c r="I20" s="142"/>
      <c r="J20" s="207" t="s">
        <v>48</v>
      </c>
      <c r="K20" s="208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216" t="s">
        <v>29</v>
      </c>
      <c r="E21" s="217"/>
      <c r="F21" s="130" t="s">
        <v>75</v>
      </c>
      <c r="G21" s="137"/>
      <c r="H21" s="141" t="s">
        <v>46</v>
      </c>
      <c r="I21" s="142"/>
      <c r="J21" s="207" t="s">
        <v>48</v>
      </c>
      <c r="K21" s="208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75</v>
      </c>
      <c r="G22" s="137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75</v>
      </c>
      <c r="G23" s="137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130" t="s">
        <v>75</v>
      </c>
      <c r="G24" s="137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6" spans="1:20" x14ac:dyDescent="0.25">
      <c r="E26" s="109"/>
      <c r="F26" s="110" t="s">
        <v>85</v>
      </c>
    </row>
    <row r="28" spans="1:20" x14ac:dyDescent="0.25">
      <c r="R28" s="61"/>
      <c r="S28" s="61"/>
    </row>
  </sheetData>
  <mergeCells count="64">
    <mergeCell ref="D23:E23"/>
    <mergeCell ref="J23:K23"/>
    <mergeCell ref="L23:M23"/>
    <mergeCell ref="L24:M24"/>
    <mergeCell ref="D21:E21"/>
    <mergeCell ref="J21:K21"/>
    <mergeCell ref="L21:M21"/>
    <mergeCell ref="H21:I21"/>
    <mergeCell ref="H22:I22"/>
    <mergeCell ref="F21:G21"/>
    <mergeCell ref="F22:G22"/>
    <mergeCell ref="F23:G23"/>
    <mergeCell ref="F24:G24"/>
    <mergeCell ref="P21:Q21"/>
    <mergeCell ref="D22:E22"/>
    <mergeCell ref="J22:K22"/>
    <mergeCell ref="L22:M22"/>
    <mergeCell ref="D20:E20"/>
    <mergeCell ref="F20:G20"/>
    <mergeCell ref="J20:K20"/>
    <mergeCell ref="L20:M20"/>
    <mergeCell ref="P20:Q20"/>
    <mergeCell ref="H20:I20"/>
    <mergeCell ref="D18:E18"/>
    <mergeCell ref="F18:G18"/>
    <mergeCell ref="J18:K18"/>
    <mergeCell ref="L18:M18"/>
    <mergeCell ref="D19:E19"/>
    <mergeCell ref="F19:G19"/>
    <mergeCell ref="J19:K19"/>
    <mergeCell ref="L19:M19"/>
    <mergeCell ref="F15:G15"/>
    <mergeCell ref="J15:K15"/>
    <mergeCell ref="P15:Q15"/>
    <mergeCell ref="J16:K16"/>
    <mergeCell ref="F17:G17"/>
    <mergeCell ref="J17:K17"/>
    <mergeCell ref="L17:M17"/>
    <mergeCell ref="F16:G16"/>
    <mergeCell ref="P3:Q3"/>
    <mergeCell ref="P7:Q7"/>
    <mergeCell ref="P12:Q12"/>
    <mergeCell ref="P13:Q13"/>
    <mergeCell ref="F14:G14"/>
    <mergeCell ref="J14:K14"/>
    <mergeCell ref="P14:Q14"/>
    <mergeCell ref="N10:O10"/>
    <mergeCell ref="N11:O11"/>
    <mergeCell ref="L2:M2"/>
    <mergeCell ref="N2:O2"/>
    <mergeCell ref="P2:Q2"/>
    <mergeCell ref="A1:T1"/>
    <mergeCell ref="A2:C4"/>
    <mergeCell ref="D2:E2"/>
    <mergeCell ref="F2:G2"/>
    <mergeCell ref="H2:I2"/>
    <mergeCell ref="J2:K2"/>
    <mergeCell ref="R2:T4"/>
    <mergeCell ref="D3:E3"/>
    <mergeCell ref="F3:G3"/>
    <mergeCell ref="H3:I3"/>
    <mergeCell ref="J3:K3"/>
    <mergeCell ref="L3:M3"/>
    <mergeCell ref="N3:O3"/>
  </mergeCells>
  <conditionalFormatting sqref="A1:A2">
    <cfRule type="cellIs" dxfId="27" priority="37" operator="equal">
      <formula>"ALLIANSSI"</formula>
    </cfRule>
    <cfRule type="cellIs" dxfId="26" priority="38" operator="equal">
      <formula>"VAPAA"</formula>
    </cfRule>
  </conditionalFormatting>
  <conditionalFormatting sqref="A5:C25">
    <cfRule type="cellIs" dxfId="25" priority="73" stopIfTrue="1" operator="equal">
      <formula>"VAPAA"</formula>
    </cfRule>
  </conditionalFormatting>
  <conditionalFormatting sqref="A26:T26">
    <cfRule type="cellIs" dxfId="24" priority="4" operator="equal">
      <formula>"ALLIANSSI"</formula>
    </cfRule>
    <cfRule type="cellIs" dxfId="23" priority="5" operator="equal">
      <formula>"VAPAA"</formula>
    </cfRule>
  </conditionalFormatting>
  <conditionalFormatting sqref="D3 F3 H3 J3 L3">
    <cfRule type="cellIs" dxfId="22" priority="116" operator="equal">
      <formula>"ALLIANSSI"</formula>
    </cfRule>
    <cfRule type="cellIs" dxfId="21" priority="117" operator="equal">
      <formula>"VAPAA"</formula>
    </cfRule>
  </conditionalFormatting>
  <conditionalFormatting sqref="D5:G12 I9:Q9 P10:Q11 F13:G13 I13:P13 D13:E17 P14:P15 L16:M16 I16:J17 P16:Q19 H18:I19 D18:D23 J20:J22 H23:J23">
    <cfRule type="cellIs" dxfId="20" priority="15" stopIfTrue="1" operator="equal">
      <formula>"VAPAA"</formula>
    </cfRule>
  </conditionalFormatting>
  <conditionalFormatting sqref="D4:Q4">
    <cfRule type="cellIs" dxfId="19" priority="122" operator="equal">
      <formula>"ALLIANSSI"</formula>
    </cfRule>
    <cfRule type="cellIs" dxfId="18" priority="123" operator="equal">
      <formula>"VAPAA"</formula>
    </cfRule>
  </conditionalFormatting>
  <conditionalFormatting sqref="D2:R2 A29:XFD65536">
    <cfRule type="cellIs" dxfId="17" priority="129" operator="equal">
      <formula>"ALLIANSSI"</formula>
    </cfRule>
    <cfRule type="cellIs" dxfId="16" priority="130" operator="equal">
      <formula>"VAPAA"</formula>
    </cfRule>
  </conditionalFormatting>
  <conditionalFormatting sqref="F14:F24">
    <cfRule type="cellIs" dxfId="15" priority="3" stopIfTrue="1" operator="equal">
      <formula>"VAPAA"</formula>
    </cfRule>
  </conditionalFormatting>
  <conditionalFormatting sqref="H20:H22">
    <cfRule type="cellIs" dxfId="14" priority="7" stopIfTrue="1" operator="equal">
      <formula>"VAPAA"</formula>
    </cfRule>
  </conditionalFormatting>
  <conditionalFormatting sqref="H10:N11">
    <cfRule type="cellIs" dxfId="13" priority="1" stopIfTrue="1" operator="equal">
      <formula>"VAPAA"</formula>
    </cfRule>
  </conditionalFormatting>
  <conditionalFormatting sqref="H12:P12">
    <cfRule type="cellIs" dxfId="12" priority="2" stopIfTrue="1" operator="equal">
      <formula>"VAPAA"</formula>
    </cfRule>
  </conditionalFormatting>
  <conditionalFormatting sqref="H5:Q6 H7:P8 H13:H14 I14 M14:O14 L14:L15 H15:I15 D24:E24 H24:Q24 D25:Q25">
    <cfRule type="cellIs" dxfId="11" priority="13" stopIfTrue="1" operator="equal">
      <formula>"VAPAA"</formula>
    </cfRule>
  </conditionalFormatting>
  <conditionalFormatting sqref="J14:J15">
    <cfRule type="cellIs" dxfId="10" priority="10" stopIfTrue="1" operator="equal">
      <formula>"VAPAA"</formula>
    </cfRule>
  </conditionalFormatting>
  <conditionalFormatting sqref="L17:L24">
    <cfRule type="cellIs" dxfId="9" priority="8" stopIfTrue="1" operator="equal">
      <formula>"VAPAA"</formula>
    </cfRule>
  </conditionalFormatting>
  <conditionalFormatting sqref="M15">
    <cfRule type="cellIs" dxfId="8" priority="14" stopIfTrue="1" operator="equal">
      <formula>"VAPAA"</formula>
    </cfRule>
  </conditionalFormatting>
  <conditionalFormatting sqref="N3 P3">
    <cfRule type="cellIs" dxfId="7" priority="114" operator="equal">
      <formula>"ALLIANSSI"</formula>
    </cfRule>
    <cfRule type="cellIs" dxfId="6" priority="115" operator="equal">
      <formula>"VAPAA"</formula>
    </cfRule>
  </conditionalFormatting>
  <conditionalFormatting sqref="N15:O19 N20:P21 N22:Q23">
    <cfRule type="cellIs" dxfId="5" priority="12" stopIfTrue="1" operator="equal">
      <formula>"VAPAA"</formula>
    </cfRule>
  </conditionalFormatting>
  <conditionalFormatting sqref="R5:T25">
    <cfRule type="cellIs" dxfId="4" priority="57" stopIfTrue="1" operator="equal">
      <formula>"VAPAA"</formula>
    </cfRule>
  </conditionalFormatting>
  <conditionalFormatting sqref="R28:T28">
    <cfRule type="cellIs" dxfId="3" priority="55" operator="equal">
      <formula>"ALLIANSSI"</formula>
    </cfRule>
    <cfRule type="cellIs" dxfId="2" priority="56" operator="equal">
      <formula>"VAPAA"</formula>
    </cfRule>
  </conditionalFormatting>
  <conditionalFormatting sqref="U1:IV28 A27:Q28">
    <cfRule type="cellIs" dxfId="1" priority="75" operator="equal">
      <formula>"ALLIANSSI"</formula>
    </cfRule>
    <cfRule type="cellIs" dxfId="0" priority="76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7A61C-A07F-469A-915F-DDFE79C0AFF5}">
  <dimension ref="A1:T28"/>
  <sheetViews>
    <sheetView zoomScaleNormal="100" workbookViewId="0">
      <selection activeCell="J16" sqref="J16:K16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4.33203125" style="1" customWidth="1"/>
    <col min="7" max="9" width="9" style="1" bestFit="1" customWidth="1"/>
    <col min="10" max="10" width="15" style="1" customWidth="1"/>
    <col min="11" max="11" width="9" style="1" bestFit="1" customWidth="1"/>
    <col min="12" max="12" width="13.5546875" style="1" customWidth="1"/>
    <col min="13" max="13" width="11.441406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30'!P3+1</f>
        <v>46230</v>
      </c>
      <c r="E3" s="136"/>
      <c r="F3" s="132">
        <f>D3+1</f>
        <v>46231</v>
      </c>
      <c r="G3" s="138"/>
      <c r="H3" s="132">
        <f>F3+1</f>
        <v>46232</v>
      </c>
      <c r="I3" s="136"/>
      <c r="J3" s="132">
        <f>H3+1</f>
        <v>46233</v>
      </c>
      <c r="K3" s="138"/>
      <c r="L3" s="132">
        <f>J3+1</f>
        <v>46234</v>
      </c>
      <c r="M3" s="136"/>
      <c r="N3" s="132">
        <f>L3+1</f>
        <v>46235</v>
      </c>
      <c r="O3" s="133"/>
      <c r="P3" s="132">
        <f>N3+1</f>
        <v>46236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161" t="s">
        <v>80</v>
      </c>
      <c r="Q11" s="16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91" t="s">
        <v>71</v>
      </c>
      <c r="E14" s="92" t="s">
        <v>71</v>
      </c>
      <c r="F14" s="130" t="s">
        <v>54</v>
      </c>
      <c r="G14" s="137"/>
      <c r="H14" s="163" t="s">
        <v>48</v>
      </c>
      <c r="I14" s="164"/>
      <c r="J14" s="130" t="s">
        <v>54</v>
      </c>
      <c r="K14" s="137"/>
      <c r="L14" s="126" t="s">
        <v>71</v>
      </c>
      <c r="M14" s="98" t="s">
        <v>71</v>
      </c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91" t="s">
        <v>71</v>
      </c>
      <c r="E15" s="92" t="s">
        <v>71</v>
      </c>
      <c r="F15" s="130" t="s">
        <v>54</v>
      </c>
      <c r="G15" s="137"/>
      <c r="H15" s="163" t="s">
        <v>48</v>
      </c>
      <c r="I15" s="164"/>
      <c r="J15" s="130" t="s">
        <v>54</v>
      </c>
      <c r="K15" s="137"/>
      <c r="L15" s="126" t="s">
        <v>71</v>
      </c>
      <c r="M15" s="98" t="s">
        <v>71</v>
      </c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05"/>
      <c r="G16" s="112"/>
      <c r="H16" s="101" t="s">
        <v>42</v>
      </c>
      <c r="I16" s="102" t="s">
        <v>43</v>
      </c>
      <c r="J16" s="139" t="s">
        <v>66</v>
      </c>
      <c r="K16" s="140"/>
      <c r="L16" s="126" t="s">
        <v>71</v>
      </c>
      <c r="M16" s="98" t="s">
        <v>71</v>
      </c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86</v>
      </c>
      <c r="G17" s="137"/>
      <c r="H17" s="100" t="s">
        <v>42</v>
      </c>
      <c r="I17" s="102" t="s">
        <v>43</v>
      </c>
      <c r="J17" s="139" t="s">
        <v>66</v>
      </c>
      <c r="K17" s="140"/>
      <c r="L17" s="130" t="s">
        <v>87</v>
      </c>
      <c r="M17" s="137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30" t="s">
        <v>86</v>
      </c>
      <c r="G18" s="137"/>
      <c r="H18" s="103" t="s">
        <v>41</v>
      </c>
      <c r="I18" s="102" t="s">
        <v>37</v>
      </c>
      <c r="J18" s="130" t="s">
        <v>39</v>
      </c>
      <c r="K18" s="137"/>
      <c r="L18" s="130" t="s">
        <v>87</v>
      </c>
      <c r="M18" s="137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30" t="s">
        <v>39</v>
      </c>
      <c r="K19" s="137"/>
      <c r="L19" s="130" t="s">
        <v>87</v>
      </c>
      <c r="M19" s="137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30" t="s">
        <v>87</v>
      </c>
      <c r="I20" s="137"/>
      <c r="J20" s="130" t="s">
        <v>70</v>
      </c>
      <c r="K20" s="137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130" t="s">
        <v>75</v>
      </c>
      <c r="G21" s="137"/>
      <c r="H21" s="130" t="s">
        <v>87</v>
      </c>
      <c r="I21" s="137"/>
      <c r="J21" s="130" t="s">
        <v>70</v>
      </c>
      <c r="K21" s="137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75</v>
      </c>
      <c r="G22" s="137"/>
      <c r="H22" s="130" t="s">
        <v>87</v>
      </c>
      <c r="I22" s="137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75</v>
      </c>
      <c r="G23" s="137"/>
      <c r="I23" s="125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130" t="s">
        <v>29</v>
      </c>
      <c r="E24" s="137"/>
      <c r="F24" s="130" t="s">
        <v>75</v>
      </c>
      <c r="G24" s="137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5.75" customHeight="1" thickBot="1" x14ac:dyDescent="0.3">
      <c r="A25" s="11">
        <v>0.89583333333333204</v>
      </c>
      <c r="B25" s="2" t="s">
        <v>11</v>
      </c>
      <c r="C25" s="3">
        <v>0.91666666666666696</v>
      </c>
      <c r="D25" s="214" t="s">
        <v>29</v>
      </c>
      <c r="E25" s="215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66">
    <mergeCell ref="L17:M17"/>
    <mergeCell ref="L18:M18"/>
    <mergeCell ref="L19:M19"/>
    <mergeCell ref="L24:M24"/>
    <mergeCell ref="D21:E21"/>
    <mergeCell ref="J21:K21"/>
    <mergeCell ref="L21:M21"/>
    <mergeCell ref="F23:G23"/>
    <mergeCell ref="F24:G24"/>
    <mergeCell ref="D23:E23"/>
    <mergeCell ref="F21:G21"/>
    <mergeCell ref="F22:G22"/>
    <mergeCell ref="J23:K23"/>
    <mergeCell ref="L23:M23"/>
    <mergeCell ref="H21:I21"/>
    <mergeCell ref="H22:I22"/>
    <mergeCell ref="F18:G18"/>
    <mergeCell ref="P21:Q21"/>
    <mergeCell ref="D22:E22"/>
    <mergeCell ref="J22:K22"/>
    <mergeCell ref="L22:M22"/>
    <mergeCell ref="D19:E19"/>
    <mergeCell ref="F19:G19"/>
    <mergeCell ref="J19:K19"/>
    <mergeCell ref="D20:E20"/>
    <mergeCell ref="F20:G20"/>
    <mergeCell ref="J20:K20"/>
    <mergeCell ref="L20:M20"/>
    <mergeCell ref="H20:I20"/>
    <mergeCell ref="P7:Q7"/>
    <mergeCell ref="P12:Q12"/>
    <mergeCell ref="P3:Q3"/>
    <mergeCell ref="P11:Q11"/>
    <mergeCell ref="P14:Q14"/>
    <mergeCell ref="A1:T1"/>
    <mergeCell ref="A2:C4"/>
    <mergeCell ref="D2:E2"/>
    <mergeCell ref="F2:G2"/>
    <mergeCell ref="H2:I2"/>
    <mergeCell ref="J2:K2"/>
    <mergeCell ref="R2:T4"/>
    <mergeCell ref="D3:E3"/>
    <mergeCell ref="F3:G3"/>
    <mergeCell ref="H3:I3"/>
    <mergeCell ref="J3:K3"/>
    <mergeCell ref="L3:M3"/>
    <mergeCell ref="N3:O3"/>
    <mergeCell ref="L2:M2"/>
    <mergeCell ref="N2:O2"/>
    <mergeCell ref="P2:Q2"/>
    <mergeCell ref="D24:E24"/>
    <mergeCell ref="D25:E25"/>
    <mergeCell ref="P13:Q13"/>
    <mergeCell ref="J16:K16"/>
    <mergeCell ref="P20:Q20"/>
    <mergeCell ref="F15:G15"/>
    <mergeCell ref="J15:K15"/>
    <mergeCell ref="P15:Q15"/>
    <mergeCell ref="H14:I14"/>
    <mergeCell ref="H15:I15"/>
    <mergeCell ref="J17:K17"/>
    <mergeCell ref="D18:E18"/>
    <mergeCell ref="J18:K18"/>
    <mergeCell ref="F14:G14"/>
    <mergeCell ref="J14:K14"/>
    <mergeCell ref="F17:G17"/>
  </mergeCells>
  <phoneticPr fontId="43" type="noConversion"/>
  <conditionalFormatting sqref="A1:A2">
    <cfRule type="cellIs" dxfId="1088" priority="44" operator="equal">
      <formula>"ALLIANSSI"</formula>
    </cfRule>
    <cfRule type="cellIs" dxfId="1087" priority="45" operator="equal">
      <formula>"VAPAA"</formula>
    </cfRule>
  </conditionalFormatting>
  <conditionalFormatting sqref="A5:C25">
    <cfRule type="cellIs" dxfId="1086" priority="78" stopIfTrue="1" operator="equal">
      <formula>"VAPAA"</formula>
    </cfRule>
  </conditionalFormatting>
  <conditionalFormatting sqref="D3 F3 H3 J3 L3">
    <cfRule type="cellIs" dxfId="1085" priority="120" operator="equal">
      <formula>"ALLIANSSI"</formula>
    </cfRule>
    <cfRule type="cellIs" dxfId="1084" priority="121" operator="equal">
      <formula>"VAPAA"</formula>
    </cfRule>
  </conditionalFormatting>
  <conditionalFormatting sqref="D5:G12 I9:Q9 F13:G13 I13:K13 D13:E17 P14:P15 L16:M16 I16:J17 P16:Q19 H18:I19 J22:J23">
    <cfRule type="cellIs" dxfId="1083" priority="14" stopIfTrue="1" operator="equal">
      <formula>"VAPAA"</formula>
    </cfRule>
  </conditionalFormatting>
  <conditionalFormatting sqref="D4:Q4">
    <cfRule type="cellIs" dxfId="1082" priority="126" operator="equal">
      <formula>"ALLIANSSI"</formula>
    </cfRule>
    <cfRule type="cellIs" dxfId="1081" priority="127" operator="equal">
      <formula>"VAPAA"</formula>
    </cfRule>
  </conditionalFormatting>
  <conditionalFormatting sqref="D2:R2 A29:XFD65536">
    <cfRule type="cellIs" dxfId="1080" priority="133" operator="equal">
      <formula>"ALLIANSSI"</formula>
    </cfRule>
    <cfRule type="cellIs" dxfId="1079" priority="134" operator="equal">
      <formula>"VAPAA"</formula>
    </cfRule>
  </conditionalFormatting>
  <conditionalFormatting sqref="F14:F24">
    <cfRule type="cellIs" dxfId="1078" priority="4" stopIfTrue="1" operator="equal">
      <formula>"VAPAA"</formula>
    </cfRule>
  </conditionalFormatting>
  <conditionalFormatting sqref="H13:H15">
    <cfRule type="cellIs" dxfId="1077" priority="1" stopIfTrue="1" operator="equal">
      <formula>"VAPAA"</formula>
    </cfRule>
  </conditionalFormatting>
  <conditionalFormatting sqref="H20:H22">
    <cfRule type="cellIs" dxfId="1076" priority="2" stopIfTrue="1" operator="equal">
      <formula>"VAPAA"</formula>
    </cfRule>
  </conditionalFormatting>
  <conditionalFormatting sqref="H5:Q6 H7:P8 M14:O14 L14:L15 D18:D25 H24:Q24 F25:Q25">
    <cfRule type="cellIs" dxfId="1075" priority="12" stopIfTrue="1" operator="equal">
      <formula>"VAPAA"</formula>
    </cfRule>
  </conditionalFormatting>
  <conditionalFormatting sqref="H10:Q10 H11:P11 H12:K12 L12:P13">
    <cfRule type="cellIs" dxfId="1074" priority="3" stopIfTrue="1" operator="equal">
      <formula>"VAPAA"</formula>
    </cfRule>
  </conditionalFormatting>
  <conditionalFormatting sqref="J14:J15">
    <cfRule type="cellIs" dxfId="1073" priority="9" stopIfTrue="1" operator="equal">
      <formula>"VAPAA"</formula>
    </cfRule>
  </conditionalFormatting>
  <conditionalFormatting sqref="L17:L24">
    <cfRule type="cellIs" dxfId="1072" priority="7" stopIfTrue="1" operator="equal">
      <formula>"VAPAA"</formula>
    </cfRule>
  </conditionalFormatting>
  <conditionalFormatting sqref="M15">
    <cfRule type="cellIs" dxfId="1071" priority="13" stopIfTrue="1" operator="equal">
      <formula>"VAPAA"</formula>
    </cfRule>
  </conditionalFormatting>
  <conditionalFormatting sqref="N3 P3">
    <cfRule type="cellIs" dxfId="1070" priority="118" operator="equal">
      <formula>"ALLIANSSI"</formula>
    </cfRule>
    <cfRule type="cellIs" dxfId="1069" priority="119" operator="equal">
      <formula>"VAPAA"</formula>
    </cfRule>
  </conditionalFormatting>
  <conditionalFormatting sqref="N15:O19 N20:P21 N22:Q23">
    <cfRule type="cellIs" dxfId="1068" priority="11" stopIfTrue="1" operator="equal">
      <formula>"VAPAA"</formula>
    </cfRule>
  </conditionalFormatting>
  <conditionalFormatting sqref="R5:T25">
    <cfRule type="cellIs" dxfId="1067" priority="62" stopIfTrue="1" operator="equal">
      <formula>"VAPAA"</formula>
    </cfRule>
  </conditionalFormatting>
  <conditionalFormatting sqref="R26:T26">
    <cfRule type="cellIs" dxfId="1066" priority="63" operator="equal">
      <formula>"ALLIANSSI"</formula>
    </cfRule>
    <cfRule type="cellIs" dxfId="1065" priority="64" operator="equal">
      <formula>"VAPAA"</formula>
    </cfRule>
  </conditionalFormatting>
  <conditionalFormatting sqref="R28:T28">
    <cfRule type="cellIs" dxfId="1064" priority="60" operator="equal">
      <formula>"ALLIANSSI"</formula>
    </cfRule>
    <cfRule type="cellIs" dxfId="1063" priority="61" operator="equal">
      <formula>"VAPAA"</formula>
    </cfRule>
  </conditionalFormatting>
  <conditionalFormatting sqref="U1:IV28 A26:Q28">
    <cfRule type="cellIs" dxfId="1062" priority="80" operator="equal">
      <formula>"ALLIANSSI"</formula>
    </cfRule>
    <cfRule type="cellIs" dxfId="1061" priority="81" operator="equal">
      <formula>"VAPAA"</formula>
    </cfRule>
  </conditionalFormatting>
  <pageMargins left="0.7" right="0.7" top="0.75" bottom="0.75" header="0.3" footer="0.3"/>
  <pageSetup paperSize="9" scale="71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9532C-7F73-47E9-80E3-FBCA89F4F961}">
  <dimension ref="A1:T30"/>
  <sheetViews>
    <sheetView zoomScaleNormal="100" workbookViewId="0">
      <selection activeCell="F18" sqref="F18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1.109375" style="1" bestFit="1" customWidth="1"/>
    <col min="7" max="7" width="12" style="1" customWidth="1"/>
    <col min="8" max="9" width="9" style="1" bestFit="1" customWidth="1"/>
    <col min="10" max="10" width="15.44140625" style="1" customWidth="1"/>
    <col min="11" max="11" width="9" style="1" bestFit="1" customWidth="1"/>
    <col min="12" max="12" width="11" style="1" bestFit="1" customWidth="1"/>
    <col min="13" max="13" width="12.554687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9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31'!P3+1</f>
        <v>46237</v>
      </c>
      <c r="E3" s="136"/>
      <c r="F3" s="132">
        <f>D3+1</f>
        <v>46238</v>
      </c>
      <c r="G3" s="136"/>
      <c r="H3" s="132">
        <f>F3+1</f>
        <v>46239</v>
      </c>
      <c r="I3" s="136"/>
      <c r="J3" s="132">
        <f>H3+1</f>
        <v>46240</v>
      </c>
      <c r="K3" s="138"/>
      <c r="L3" s="132">
        <f>J3+1</f>
        <v>46241</v>
      </c>
      <c r="M3" s="136"/>
      <c r="N3" s="132">
        <f>L3+1</f>
        <v>46242</v>
      </c>
      <c r="O3" s="133"/>
      <c r="P3" s="132">
        <f>N3+1</f>
        <v>46243</v>
      </c>
      <c r="Q3" s="133"/>
      <c r="R3" s="152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5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130" t="s">
        <v>88</v>
      </c>
      <c r="G6" s="137"/>
      <c r="H6" s="69"/>
      <c r="I6" s="70"/>
      <c r="J6" s="130" t="s">
        <v>88</v>
      </c>
      <c r="K6" s="137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130" t="s">
        <v>88</v>
      </c>
      <c r="G7" s="137"/>
      <c r="H7" s="69"/>
      <c r="I7" s="70"/>
      <c r="J7" s="130" t="s">
        <v>88</v>
      </c>
      <c r="K7" s="137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ht="14.25" customHeight="1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ht="14.25" customHeight="1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103" t="s">
        <v>71</v>
      </c>
      <c r="I11" s="102" t="s">
        <v>71</v>
      </c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130" t="s">
        <v>79</v>
      </c>
      <c r="E12" s="137"/>
      <c r="F12" s="91"/>
      <c r="G12" s="92"/>
      <c r="H12" s="130" t="s">
        <v>79</v>
      </c>
      <c r="I12" s="137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130" t="s">
        <v>79</v>
      </c>
      <c r="E13" s="137"/>
      <c r="F13" s="91"/>
      <c r="G13" s="92"/>
      <c r="H13" s="130" t="s">
        <v>79</v>
      </c>
      <c r="I13" s="137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130" t="s">
        <v>82</v>
      </c>
      <c r="E14" s="137"/>
      <c r="F14" s="130" t="s">
        <v>54</v>
      </c>
      <c r="G14" s="137"/>
      <c r="H14" s="130" t="s">
        <v>82</v>
      </c>
      <c r="I14" s="137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130" t="s">
        <v>82</v>
      </c>
      <c r="E15" s="137"/>
      <c r="F15" s="130" t="s">
        <v>54</v>
      </c>
      <c r="G15" s="137"/>
      <c r="H15" s="130" t="s">
        <v>82</v>
      </c>
      <c r="I15" s="137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05"/>
      <c r="G16" s="112"/>
      <c r="H16" s="101" t="s">
        <v>42</v>
      </c>
      <c r="I16" s="10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05" t="s">
        <v>89</v>
      </c>
      <c r="G17" s="112"/>
      <c r="H17" s="100" t="s">
        <v>42</v>
      </c>
      <c r="I17" s="102" t="s">
        <v>43</v>
      </c>
      <c r="J17" s="139" t="s">
        <v>66</v>
      </c>
      <c r="K17" s="140"/>
      <c r="L17" s="105" t="s">
        <v>90</v>
      </c>
      <c r="M17" s="68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05" t="s">
        <v>89</v>
      </c>
      <c r="G18" s="112"/>
      <c r="H18" s="103" t="s">
        <v>41</v>
      </c>
      <c r="I18" s="102" t="s">
        <v>37</v>
      </c>
      <c r="J18" s="163" t="s">
        <v>40</v>
      </c>
      <c r="K18" s="164"/>
      <c r="L18" s="105" t="s">
        <v>90</v>
      </c>
      <c r="M18" s="68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ht="15" customHeight="1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05"/>
      <c r="M19" s="68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05"/>
      <c r="I20" s="11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130" t="s">
        <v>86</v>
      </c>
      <c r="G21" s="137"/>
      <c r="H21" s="211" t="s">
        <v>80</v>
      </c>
      <c r="I21" s="196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86</v>
      </c>
      <c r="G22" s="137"/>
      <c r="H22" s="211" t="s">
        <v>80</v>
      </c>
      <c r="I22" s="196"/>
      <c r="J22" s="207" t="s">
        <v>29</v>
      </c>
      <c r="K22" s="208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21</v>
      </c>
      <c r="G23" s="137"/>
      <c r="H23" s="211" t="s">
        <v>80</v>
      </c>
      <c r="I23" s="196"/>
      <c r="J23" s="207" t="s">
        <v>29</v>
      </c>
      <c r="K23" s="208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130" t="s">
        <v>29</v>
      </c>
      <c r="E24" s="137"/>
      <c r="F24" s="130" t="s">
        <v>21</v>
      </c>
      <c r="G24" s="137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5.75" customHeight="1" thickBot="1" x14ac:dyDescent="0.3">
      <c r="A25" s="11">
        <v>0.89583333333333204</v>
      </c>
      <c r="B25" s="2" t="s">
        <v>11</v>
      </c>
      <c r="C25" s="3">
        <v>0.91666666666666696</v>
      </c>
      <c r="D25" s="214" t="s">
        <v>29</v>
      </c>
      <c r="E25" s="215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6" spans="1:20" x14ac:dyDescent="0.25">
      <c r="J26" s="109"/>
      <c r="K26" s="110" t="s">
        <v>85</v>
      </c>
    </row>
    <row r="27" spans="1:20" x14ac:dyDescent="0.25">
      <c r="D27" s="66"/>
      <c r="E27" s="66"/>
      <c r="F27" s="143"/>
      <c r="G27" s="144"/>
    </row>
    <row r="28" spans="1:20" x14ac:dyDescent="0.25">
      <c r="D28" s="66"/>
      <c r="E28" s="66"/>
      <c r="F28" s="144"/>
      <c r="G28" s="144"/>
      <c r="R28" s="61"/>
      <c r="S28" s="61"/>
    </row>
    <row r="29" spans="1:20" x14ac:dyDescent="0.25">
      <c r="D29" s="66"/>
      <c r="E29" s="66"/>
      <c r="F29" s="144"/>
      <c r="G29" s="144"/>
    </row>
    <row r="30" spans="1:20" x14ac:dyDescent="0.25">
      <c r="D30" s="66"/>
      <c r="E30" s="66"/>
    </row>
  </sheetData>
  <mergeCells count="71">
    <mergeCell ref="D25:E25"/>
    <mergeCell ref="D12:E12"/>
    <mergeCell ref="D13:E13"/>
    <mergeCell ref="H12:I12"/>
    <mergeCell ref="H13:I13"/>
    <mergeCell ref="D19:E19"/>
    <mergeCell ref="F19:G19"/>
    <mergeCell ref="D18:E18"/>
    <mergeCell ref="D14:E14"/>
    <mergeCell ref="D15:E15"/>
    <mergeCell ref="D23:E23"/>
    <mergeCell ref="D20:E20"/>
    <mergeCell ref="F20:G20"/>
    <mergeCell ref="D22:E22"/>
    <mergeCell ref="D21:E21"/>
    <mergeCell ref="D24:E24"/>
    <mergeCell ref="A1:T1"/>
    <mergeCell ref="A2:C4"/>
    <mergeCell ref="D2:E2"/>
    <mergeCell ref="F2:G2"/>
    <mergeCell ref="H2:I2"/>
    <mergeCell ref="J2:K2"/>
    <mergeCell ref="R2:T4"/>
    <mergeCell ref="D3:E3"/>
    <mergeCell ref="P2:Q2"/>
    <mergeCell ref="F3:G3"/>
    <mergeCell ref="N2:O2"/>
    <mergeCell ref="L2:M2"/>
    <mergeCell ref="P3:Q3"/>
    <mergeCell ref="J3:K3"/>
    <mergeCell ref="L3:M3"/>
    <mergeCell ref="N3:O3"/>
    <mergeCell ref="H3:I3"/>
    <mergeCell ref="P13:Q13"/>
    <mergeCell ref="F14:G14"/>
    <mergeCell ref="J14:K14"/>
    <mergeCell ref="P14:Q14"/>
    <mergeCell ref="P7:Q7"/>
    <mergeCell ref="P12:Q12"/>
    <mergeCell ref="H14:I14"/>
    <mergeCell ref="F6:G6"/>
    <mergeCell ref="F7:G7"/>
    <mergeCell ref="J6:K6"/>
    <mergeCell ref="J7:K7"/>
    <mergeCell ref="J16:K16"/>
    <mergeCell ref="F15:G15"/>
    <mergeCell ref="J15:K15"/>
    <mergeCell ref="P15:Q15"/>
    <mergeCell ref="F24:G24"/>
    <mergeCell ref="P20:Q20"/>
    <mergeCell ref="L21:M21"/>
    <mergeCell ref="P21:Q21"/>
    <mergeCell ref="H21:I21"/>
    <mergeCell ref="F21:G21"/>
    <mergeCell ref="H15:I15"/>
    <mergeCell ref="J23:K23"/>
    <mergeCell ref="L23:M23"/>
    <mergeCell ref="H22:I22"/>
    <mergeCell ref="J19:K19"/>
    <mergeCell ref="F23:G23"/>
    <mergeCell ref="J22:K22"/>
    <mergeCell ref="F27:G29"/>
    <mergeCell ref="L24:M24"/>
    <mergeCell ref="J17:K17"/>
    <mergeCell ref="H23:I23"/>
    <mergeCell ref="J18:K18"/>
    <mergeCell ref="J20:K20"/>
    <mergeCell ref="L20:M20"/>
    <mergeCell ref="L22:M22"/>
    <mergeCell ref="F22:G22"/>
    <mergeCell ref="J21:K21"/>
  </mergeCells>
  <phoneticPr fontId="43" type="noConversion"/>
  <conditionalFormatting sqref="A1:A2">
    <cfRule type="cellIs" dxfId="1060" priority="42" operator="equal">
      <formula>"ALLIANSSI"</formula>
    </cfRule>
    <cfRule type="cellIs" dxfId="1059" priority="43" operator="equal">
      <formula>"VAPAA"</formula>
    </cfRule>
  </conditionalFormatting>
  <conditionalFormatting sqref="A5:C25">
    <cfRule type="cellIs" dxfId="1058" priority="77" stopIfTrue="1" operator="equal">
      <formula>"VAPAA"</formula>
    </cfRule>
  </conditionalFormatting>
  <conditionalFormatting sqref="A27:D27 F27 H27:Q28 A28:C30">
    <cfRule type="cellIs" dxfId="1057" priority="79" operator="equal">
      <formula>"ALLIANSSI"</formula>
    </cfRule>
    <cfRule type="cellIs" dxfId="1056" priority="80" operator="equal">
      <formula>"VAPAA"</formula>
    </cfRule>
  </conditionalFormatting>
  <conditionalFormatting sqref="A26:T26">
    <cfRule type="cellIs" dxfId="1055" priority="1" operator="equal">
      <formula>"ALLIANSSI"</formula>
    </cfRule>
    <cfRule type="cellIs" dxfId="1054" priority="2" operator="equal">
      <formula>"VAPAA"</formula>
    </cfRule>
  </conditionalFormatting>
  <conditionalFormatting sqref="D3 F3 H3 J3 L3">
    <cfRule type="cellIs" dxfId="1053" priority="125" operator="equal">
      <formula>"ALLIANSSI"</formula>
    </cfRule>
    <cfRule type="cellIs" dxfId="1052" priority="126" operator="equal">
      <formula>"VAPAA"</formula>
    </cfRule>
  </conditionalFormatting>
  <conditionalFormatting sqref="D6:F7 D8:G11 I9:Q9 H10:Q11 F12:G13 J12:P13 D12:D15 P14:P15 L16:M16 D16:E17 I16:J17 P16:Q19 M17:M19 H18:I19 J20:J23">
    <cfRule type="cellIs" dxfId="1051" priority="14" stopIfTrue="1" operator="equal">
      <formula>"VAPAA"</formula>
    </cfRule>
  </conditionalFormatting>
  <conditionalFormatting sqref="D4:Q4">
    <cfRule type="cellIs" dxfId="1050" priority="131" operator="equal">
      <formula>"ALLIANSSI"</formula>
    </cfRule>
    <cfRule type="cellIs" dxfId="1049" priority="132" operator="equal">
      <formula>"VAPAA"</formula>
    </cfRule>
  </conditionalFormatting>
  <conditionalFormatting sqref="D5:Q5 L6:Q6 L7:P7 H8:P8 M14:O14 L14:L15 D18:D25 H24:Q24 F25:Q25">
    <cfRule type="cellIs" dxfId="1048" priority="12" stopIfTrue="1" operator="equal">
      <formula>"VAPAA"</formula>
    </cfRule>
  </conditionalFormatting>
  <conditionalFormatting sqref="D2:R2 A33:XFD65536">
    <cfRule type="cellIs" dxfId="1047" priority="138" operator="equal">
      <formula>"ALLIANSSI"</formula>
    </cfRule>
    <cfRule type="cellIs" dxfId="1046" priority="139" operator="equal">
      <formula>"VAPAA"</formula>
    </cfRule>
  </conditionalFormatting>
  <conditionalFormatting sqref="F14:F24">
    <cfRule type="cellIs" dxfId="1045" priority="6" stopIfTrue="1" operator="equal">
      <formula>"VAPAA"</formula>
    </cfRule>
  </conditionalFormatting>
  <conditionalFormatting sqref="H12:H15">
    <cfRule type="cellIs" dxfId="1044" priority="4" stopIfTrue="1" operator="equal">
      <formula>"VAPAA"</formula>
    </cfRule>
  </conditionalFormatting>
  <conditionalFormatting sqref="H20:H23">
    <cfRule type="cellIs" dxfId="1043" priority="5" stopIfTrue="1" operator="equal">
      <formula>"VAPAA"</formula>
    </cfRule>
  </conditionalFormatting>
  <conditionalFormatting sqref="H6:J7">
    <cfRule type="cellIs" dxfId="1042" priority="3" stopIfTrue="1" operator="equal">
      <formula>"VAPAA"</formula>
    </cfRule>
  </conditionalFormatting>
  <conditionalFormatting sqref="H29:T29 F30:T30">
    <cfRule type="cellIs" dxfId="1041" priority="81" operator="equal">
      <formula>"ALLIANSSI"</formula>
    </cfRule>
    <cfRule type="cellIs" dxfId="1040" priority="82" operator="equal">
      <formula>"VAPAA"</formula>
    </cfRule>
  </conditionalFormatting>
  <conditionalFormatting sqref="J14:J15">
    <cfRule type="cellIs" dxfId="1039" priority="9" stopIfTrue="1" operator="equal">
      <formula>"VAPAA"</formula>
    </cfRule>
  </conditionalFormatting>
  <conditionalFormatting sqref="M15 L17:L24">
    <cfRule type="cellIs" dxfId="1038" priority="13" stopIfTrue="1" operator="equal">
      <formula>"VAPAA"</formula>
    </cfRule>
  </conditionalFormatting>
  <conditionalFormatting sqref="N3 P3">
    <cfRule type="cellIs" dxfId="1037" priority="123" operator="equal">
      <formula>"ALLIANSSI"</formula>
    </cfRule>
    <cfRule type="cellIs" dxfId="1036" priority="124" operator="equal">
      <formula>"VAPAA"</formula>
    </cfRule>
  </conditionalFormatting>
  <conditionalFormatting sqref="N15:O19 N20:P21 N22:Q23">
    <cfRule type="cellIs" dxfId="1035" priority="11" stopIfTrue="1" operator="equal">
      <formula>"VAPAA"</formula>
    </cfRule>
  </conditionalFormatting>
  <conditionalFormatting sqref="R5:T25">
    <cfRule type="cellIs" dxfId="1034" priority="61" stopIfTrue="1" operator="equal">
      <formula>"VAPAA"</formula>
    </cfRule>
  </conditionalFormatting>
  <conditionalFormatting sqref="R28:T28">
    <cfRule type="cellIs" dxfId="1033" priority="59" operator="equal">
      <formula>"ALLIANSSI"</formula>
    </cfRule>
    <cfRule type="cellIs" dxfId="1032" priority="60" operator="equal">
      <formula>"VAPAA"</formula>
    </cfRule>
  </conditionalFormatting>
  <conditionalFormatting sqref="U1:IV32 A31:T32">
    <cfRule type="cellIs" dxfId="1031" priority="83" operator="equal">
      <formula>"ALLIANSSI"</formula>
    </cfRule>
    <cfRule type="cellIs" dxfId="1030" priority="84" operator="equal">
      <formula>"VAPAA"</formula>
    </cfRule>
  </conditionalFormatting>
  <pageMargins left="0.7" right="0.7" top="0.75" bottom="0.75" header="0.3" footer="0.3"/>
  <pageSetup paperSize="9" scale="7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5087E-FC48-4AE9-B024-B9B05DDA6AF0}">
  <dimension ref="A1:T28"/>
  <sheetViews>
    <sheetView zoomScaleNormal="100" workbookViewId="0">
      <selection activeCell="M17" sqref="M1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9.88671875" style="1" bestFit="1" customWidth="1"/>
    <col min="6" max="6" width="12.88671875" style="1" customWidth="1"/>
    <col min="7" max="7" width="9.5546875" style="1" customWidth="1"/>
    <col min="8" max="8" width="13.109375" style="1" bestFit="1" customWidth="1"/>
    <col min="9" max="9" width="11.109375" style="1" customWidth="1"/>
    <col min="10" max="10" width="11.33203125" style="1" customWidth="1"/>
    <col min="11" max="11" width="10.88671875" style="1" customWidth="1"/>
    <col min="12" max="12" width="13" style="1" bestFit="1" customWidth="1"/>
    <col min="13" max="13" width="11.8867187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49"/>
      <c r="D2" s="134" t="s">
        <v>2</v>
      </c>
      <c r="E2" s="135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2"/>
      <c r="D3" s="132">
        <f>'Koips tekonurmi VKO 32'!P3+1</f>
        <v>46244</v>
      </c>
      <c r="E3" s="136"/>
      <c r="F3" s="132">
        <f>D3+1</f>
        <v>46245</v>
      </c>
      <c r="G3" s="136"/>
      <c r="H3" s="132">
        <f>F3+1</f>
        <v>46246</v>
      </c>
      <c r="I3" s="136"/>
      <c r="J3" s="132">
        <f>H3+1</f>
        <v>46247</v>
      </c>
      <c r="K3" s="138"/>
      <c r="L3" s="132">
        <f>J3+1</f>
        <v>46248</v>
      </c>
      <c r="M3" s="136"/>
      <c r="N3" s="132">
        <f>L3+1</f>
        <v>46249</v>
      </c>
      <c r="O3" s="133"/>
      <c r="P3" s="132">
        <f>N3+1</f>
        <v>46250</v>
      </c>
      <c r="Q3" s="133"/>
      <c r="R3" s="151"/>
      <c r="S3" s="152"/>
      <c r="T3" s="153"/>
    </row>
    <row r="4" spans="1:20" x14ac:dyDescent="0.25">
      <c r="A4" s="154"/>
      <c r="B4" s="155"/>
      <c r="C4" s="155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ht="14.25" customHeight="1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ht="14.25" customHeight="1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ht="14.25" customHeight="1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190" t="s">
        <v>69</v>
      </c>
      <c r="G12" s="21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ht="14.25" customHeight="1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190" t="s">
        <v>69</v>
      </c>
      <c r="G13" s="21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91"/>
      <c r="G16" s="92"/>
      <c r="H16" s="101" t="s">
        <v>42</v>
      </c>
      <c r="I16" s="10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91</v>
      </c>
      <c r="G17" s="137"/>
      <c r="H17" s="100" t="s">
        <v>42</v>
      </c>
      <c r="I17" s="102" t="s">
        <v>43</v>
      </c>
      <c r="J17" s="139" t="s">
        <v>66</v>
      </c>
      <c r="K17" s="140"/>
      <c r="L17" s="105" t="s">
        <v>92</v>
      </c>
      <c r="M17" s="112" t="s">
        <v>63</v>
      </c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95" t="s">
        <v>47</v>
      </c>
      <c r="E18" s="112" t="s">
        <v>93</v>
      </c>
      <c r="F18" s="130" t="s">
        <v>91</v>
      </c>
      <c r="G18" s="137"/>
      <c r="H18" s="103" t="s">
        <v>41</v>
      </c>
      <c r="I18" s="102" t="s">
        <v>37</v>
      </c>
      <c r="J18" s="163" t="s">
        <v>40</v>
      </c>
      <c r="K18" s="164"/>
      <c r="L18" s="105" t="s">
        <v>92</v>
      </c>
      <c r="M18" s="112" t="s">
        <v>63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ht="15" customHeight="1" x14ac:dyDescent="0.25">
      <c r="A19" s="11">
        <v>0.77083333333333304</v>
      </c>
      <c r="B19" s="2" t="s">
        <v>11</v>
      </c>
      <c r="C19" s="3">
        <v>0.79166666666666696</v>
      </c>
      <c r="D19" s="95" t="s">
        <v>47</v>
      </c>
      <c r="E19" s="112" t="s">
        <v>93</v>
      </c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90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05" t="s">
        <v>94</v>
      </c>
      <c r="I20" s="112" t="s">
        <v>63</v>
      </c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67"/>
      <c r="G21" s="68"/>
      <c r="H21" s="105" t="s">
        <v>94</v>
      </c>
      <c r="I21" s="112" t="s">
        <v>63</v>
      </c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ht="13.95" customHeight="1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30" t="s">
        <v>50</v>
      </c>
      <c r="G22" s="137"/>
      <c r="H22" s="69"/>
      <c r="I22" s="70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50</v>
      </c>
      <c r="G23" s="137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130" t="s">
        <v>29</v>
      </c>
      <c r="G24" s="137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5.75" customHeight="1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214" t="s">
        <v>29</v>
      </c>
      <c r="G25" s="215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56">
    <mergeCell ref="F24:G24"/>
    <mergeCell ref="F25:G25"/>
    <mergeCell ref="F19:G19"/>
    <mergeCell ref="F20:G20"/>
    <mergeCell ref="L24:M24"/>
    <mergeCell ref="J20:K20"/>
    <mergeCell ref="L20:M20"/>
    <mergeCell ref="J23:K23"/>
    <mergeCell ref="L23:M23"/>
    <mergeCell ref="P20:Q20"/>
    <mergeCell ref="J21:K21"/>
    <mergeCell ref="L21:M21"/>
    <mergeCell ref="P21:Q21"/>
    <mergeCell ref="J22:K22"/>
    <mergeCell ref="L22:M22"/>
    <mergeCell ref="P15:Q15"/>
    <mergeCell ref="J16:K16"/>
    <mergeCell ref="J17:K17"/>
    <mergeCell ref="J18:K18"/>
    <mergeCell ref="J19:K19"/>
    <mergeCell ref="L19:M19"/>
    <mergeCell ref="P7:Q7"/>
    <mergeCell ref="P12:Q12"/>
    <mergeCell ref="P13:Q13"/>
    <mergeCell ref="J14:K14"/>
    <mergeCell ref="P14:Q14"/>
    <mergeCell ref="D20:E20"/>
    <mergeCell ref="D21:E21"/>
    <mergeCell ref="D22:E22"/>
    <mergeCell ref="D23:E23"/>
    <mergeCell ref="F14:G14"/>
    <mergeCell ref="F15:G15"/>
    <mergeCell ref="F17:G17"/>
    <mergeCell ref="F18:G18"/>
    <mergeCell ref="F23:G23"/>
    <mergeCell ref="F22:G22"/>
    <mergeCell ref="F12:G12"/>
    <mergeCell ref="F13:G13"/>
    <mergeCell ref="J3:K3"/>
    <mergeCell ref="J15:K15"/>
    <mergeCell ref="L3:M3"/>
    <mergeCell ref="N3:O3"/>
    <mergeCell ref="A1:T1"/>
    <mergeCell ref="A2:C4"/>
    <mergeCell ref="D2:E2"/>
    <mergeCell ref="F2:G2"/>
    <mergeCell ref="H2:I2"/>
    <mergeCell ref="R2:T4"/>
    <mergeCell ref="D3:E3"/>
    <mergeCell ref="F3:G3"/>
    <mergeCell ref="P2:Q2"/>
    <mergeCell ref="H3:I3"/>
    <mergeCell ref="P3:Q3"/>
    <mergeCell ref="L2:M2"/>
    <mergeCell ref="N2:O2"/>
    <mergeCell ref="J2:K2"/>
  </mergeCells>
  <conditionalFormatting sqref="A1:A2">
    <cfRule type="cellIs" dxfId="1029" priority="45" operator="equal">
      <formula>"ALLIANSSI"</formula>
    </cfRule>
    <cfRule type="cellIs" dxfId="1028" priority="46" operator="equal">
      <formula>"VAPAA"</formula>
    </cfRule>
  </conditionalFormatting>
  <conditionalFormatting sqref="A5:C25">
    <cfRule type="cellIs" dxfId="1027" priority="90" stopIfTrue="1" operator="equal">
      <formula>"VAPAA"</formula>
    </cfRule>
  </conditionalFormatting>
  <conditionalFormatting sqref="A26:Q28">
    <cfRule type="cellIs" dxfId="1026" priority="92" operator="equal">
      <formula>"ALLIANSSI"</formula>
    </cfRule>
    <cfRule type="cellIs" dxfId="1025" priority="93" operator="equal">
      <formula>"VAPAA"</formula>
    </cfRule>
  </conditionalFormatting>
  <conditionalFormatting sqref="A29:T65536">
    <cfRule type="cellIs" dxfId="1024" priority="94" operator="equal">
      <formula>"ALLIANSSI"</formula>
    </cfRule>
    <cfRule type="cellIs" dxfId="1023" priority="95" operator="equal">
      <formula>"VAPAA"</formula>
    </cfRule>
  </conditionalFormatting>
  <conditionalFormatting sqref="D3 F3 H3 J3 L3">
    <cfRule type="cellIs" dxfId="1022" priority="140" operator="equal">
      <formula>"ALLIANSSI"</formula>
    </cfRule>
    <cfRule type="cellIs" dxfId="1021" priority="141" operator="equal">
      <formula>"VAPAA"</formula>
    </cfRule>
  </conditionalFormatting>
  <conditionalFormatting sqref="D5:E17 D18:D23">
    <cfRule type="cellIs" dxfId="1020" priority="14" stopIfTrue="1" operator="equal">
      <formula>"VAPAA"</formula>
    </cfRule>
  </conditionalFormatting>
  <conditionalFormatting sqref="D4:Q4">
    <cfRule type="cellIs" dxfId="1019" priority="146" operator="equal">
      <formula>"ALLIANSSI"</formula>
    </cfRule>
    <cfRule type="cellIs" dxfId="1018" priority="147" operator="equal">
      <formula>"VAPAA"</formula>
    </cfRule>
  </conditionalFormatting>
  <conditionalFormatting sqref="D2:R2">
    <cfRule type="cellIs" dxfId="1017" priority="153" operator="equal">
      <formula>"ALLIANSSI"</formula>
    </cfRule>
  </conditionalFormatting>
  <conditionalFormatting sqref="F12:F15">
    <cfRule type="cellIs" dxfId="1016" priority="3" stopIfTrue="1" operator="equal">
      <formula>"VAPAA"</formula>
    </cfRule>
  </conditionalFormatting>
  <conditionalFormatting sqref="F17:F20">
    <cfRule type="cellIs" dxfId="1015" priority="5" stopIfTrue="1" operator="equal">
      <formula>"VAPAA"</formula>
    </cfRule>
  </conditionalFormatting>
  <conditionalFormatting sqref="F5:G11 F16:G16 F21:G21 F22:F23">
    <cfRule type="cellIs" dxfId="1014" priority="18" stopIfTrue="1" operator="equal">
      <formula>"VAPAA"</formula>
    </cfRule>
  </conditionalFormatting>
  <conditionalFormatting sqref="H20:H21">
    <cfRule type="cellIs" dxfId="1013" priority="1" stopIfTrue="1" operator="equal">
      <formula>"VAPAA"</formula>
    </cfRule>
  </conditionalFormatting>
  <conditionalFormatting sqref="H5:I8 H10:I15 H18:I19">
    <cfRule type="cellIs" dxfId="1012" priority="11" stopIfTrue="1" operator="equal">
      <formula>"VAPAA"</formula>
    </cfRule>
  </conditionalFormatting>
  <conditionalFormatting sqref="I9 I16:I17">
    <cfRule type="cellIs" dxfId="1011" priority="12" stopIfTrue="1" operator="equal">
      <formula>"VAPAA"</formula>
    </cfRule>
  </conditionalFormatting>
  <conditionalFormatting sqref="J14:J17">
    <cfRule type="cellIs" dxfId="1010" priority="6" stopIfTrue="1" operator="equal">
      <formula>"VAPAA"</formula>
    </cfRule>
  </conditionalFormatting>
  <conditionalFormatting sqref="J5:Q6 J7:P8 M14:O14 L14:L15 D24:F25 H24:Q25 H22:I23">
    <cfRule type="cellIs" dxfId="1009" priority="8" stopIfTrue="1" operator="equal">
      <formula>"VAPAA"</formula>
    </cfRule>
  </conditionalFormatting>
  <conditionalFormatting sqref="J9:Q11 J12:P13 P14:P15 L16:M16 P16:Q19 J20:J23">
    <cfRule type="cellIs" dxfId="1008" priority="10" stopIfTrue="1" operator="equal">
      <formula>"VAPAA"</formula>
    </cfRule>
  </conditionalFormatting>
  <conditionalFormatting sqref="M15 L17:L24">
    <cfRule type="cellIs" dxfId="1007" priority="9" stopIfTrue="1" operator="equal">
      <formula>"VAPAA"</formula>
    </cfRule>
  </conditionalFormatting>
  <conditionalFormatting sqref="N3 P3">
    <cfRule type="cellIs" dxfId="1006" priority="138" operator="equal">
      <formula>"ALLIANSSI"</formula>
    </cfRule>
    <cfRule type="cellIs" dxfId="1005" priority="139" operator="equal">
      <formula>"VAPAA"</formula>
    </cfRule>
  </conditionalFormatting>
  <conditionalFormatting sqref="N15:O19 N20:P21 N22:Q23">
    <cfRule type="cellIs" dxfId="1004" priority="7" stopIfTrue="1" operator="equal">
      <formula>"VAPAA"</formula>
    </cfRule>
  </conditionalFormatting>
  <conditionalFormatting sqref="R5:T25">
    <cfRule type="cellIs" dxfId="1003" priority="74" stopIfTrue="1" operator="equal">
      <formula>"VAPAA"</formula>
    </cfRule>
  </conditionalFormatting>
  <conditionalFormatting sqref="R26:T26">
    <cfRule type="cellIs" dxfId="1002" priority="75" operator="equal">
      <formula>"ALLIANSSI"</formula>
    </cfRule>
    <cfRule type="cellIs" dxfId="1001" priority="76" operator="equal">
      <formula>"VAPAA"</formula>
    </cfRule>
  </conditionalFormatting>
  <conditionalFormatting sqref="R28:T28">
    <cfRule type="cellIs" dxfId="1000" priority="73" operator="equal">
      <formula>"VAPAA"</formula>
    </cfRule>
    <cfRule type="cellIs" dxfId="999" priority="72" operator="equal">
      <formula>"ALLIANSSI"</formula>
    </cfRule>
  </conditionalFormatting>
  <conditionalFormatting sqref="U1:IV65536">
    <cfRule type="cellIs" dxfId="998" priority="150" operator="equal">
      <formula>"ALLIANSSI"</formula>
    </cfRule>
  </conditionalFormatting>
  <conditionalFormatting sqref="U1:IV1048576 D2:R2">
    <cfRule type="cellIs" dxfId="997" priority="154" operator="equal">
      <formula>"VAPAA"</formula>
    </cfRule>
  </conditionalFormatting>
  <pageMargins left="0.7" right="0.7" top="0.75" bottom="0.75" header="0.3" footer="0.3"/>
  <pageSetup paperSize="9" scale="68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F2280-52D4-4DF5-BFC0-58965E01C87A}">
  <dimension ref="A1:T29"/>
  <sheetViews>
    <sheetView tabSelected="1" zoomScaleNormal="100" zoomScaleSheetLayoutView="90" workbookViewId="0">
      <selection activeCell="L7" sqref="L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2.6640625" style="1" customWidth="1"/>
    <col min="7" max="7" width="10.33203125" style="1" customWidth="1"/>
    <col min="8" max="9" width="11.109375" style="1" customWidth="1"/>
    <col min="10" max="10" width="11.5546875" style="1" customWidth="1"/>
    <col min="11" max="11" width="12.109375" style="1" customWidth="1"/>
    <col min="12" max="12" width="13.88671875" style="1" customWidth="1"/>
    <col min="13" max="13" width="11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9"/>
      <c r="H2" s="134" t="s">
        <v>4</v>
      </c>
      <c r="I2" s="135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33'!P3+1</f>
        <v>46251</v>
      </c>
      <c r="E3" s="136"/>
      <c r="F3" s="132">
        <f>D3+1</f>
        <v>46252</v>
      </c>
      <c r="G3" s="138"/>
      <c r="H3" s="132">
        <f>F3+1</f>
        <v>46253</v>
      </c>
      <c r="I3" s="136"/>
      <c r="J3" s="132">
        <f>H3+1</f>
        <v>46254</v>
      </c>
      <c r="K3" s="138"/>
      <c r="L3" s="132">
        <f>J3+1</f>
        <v>46255</v>
      </c>
      <c r="M3" s="136"/>
      <c r="N3" s="132">
        <f>L3+1</f>
        <v>46256</v>
      </c>
      <c r="O3" s="133"/>
      <c r="P3" s="132">
        <f>N3+1</f>
        <v>46257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4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70"/>
      <c r="H5" s="67"/>
      <c r="I5" s="68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70"/>
      <c r="H6" s="67"/>
      <c r="I6" s="68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ht="14.25" customHeight="1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70"/>
      <c r="H7" s="67"/>
      <c r="I7" s="68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ht="14.25" customHeight="1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70"/>
      <c r="H8" s="67"/>
      <c r="I8" s="68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ht="14.25" customHeight="1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70"/>
      <c r="H9" s="114"/>
      <c r="I9" s="68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ht="14.25" customHeight="1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70"/>
      <c r="H10" s="67"/>
      <c r="I10" s="68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ht="14.25" customHeight="1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70"/>
      <c r="H11" s="67"/>
      <c r="I11" s="68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ht="14.25" customHeight="1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70"/>
      <c r="H12" s="67"/>
      <c r="I12" s="68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ht="14.25" customHeight="1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70"/>
      <c r="H13" s="67"/>
      <c r="I13" s="68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65"/>
      <c r="H14" s="67"/>
      <c r="I14" s="68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65"/>
      <c r="H15" s="67"/>
      <c r="I15" s="68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91"/>
      <c r="G16" s="102"/>
      <c r="H16" s="101" t="s">
        <v>42</v>
      </c>
      <c r="I16" s="9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91</v>
      </c>
      <c r="G17" s="165"/>
      <c r="H17" s="115" t="s">
        <v>42</v>
      </c>
      <c r="I17" s="92" t="s">
        <v>43</v>
      </c>
      <c r="J17" s="139" t="s">
        <v>66</v>
      </c>
      <c r="K17" s="140"/>
      <c r="L17" s="105" t="s">
        <v>90</v>
      </c>
      <c r="M17" s="112" t="s">
        <v>63</v>
      </c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30" t="s">
        <v>91</v>
      </c>
      <c r="G18" s="165"/>
      <c r="H18" s="91" t="s">
        <v>41</v>
      </c>
      <c r="I18" s="92" t="s">
        <v>37</v>
      </c>
      <c r="J18" s="163" t="s">
        <v>40</v>
      </c>
      <c r="K18" s="164"/>
      <c r="L18" s="105" t="s">
        <v>90</v>
      </c>
      <c r="M18" s="112" t="s">
        <v>63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65"/>
      <c r="H19" s="91" t="s">
        <v>41</v>
      </c>
      <c r="I19" s="9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65"/>
      <c r="H20" s="107" t="s">
        <v>89</v>
      </c>
      <c r="I20" s="112" t="s">
        <v>63</v>
      </c>
      <c r="J20" s="221" t="s">
        <v>86</v>
      </c>
      <c r="K20" s="133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190" t="s">
        <v>46</v>
      </c>
      <c r="G21" s="142"/>
      <c r="H21" s="107" t="s">
        <v>89</v>
      </c>
      <c r="I21" s="112" t="s">
        <v>63</v>
      </c>
      <c r="J21" s="221" t="s">
        <v>86</v>
      </c>
      <c r="K21" s="133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90" t="s">
        <v>46</v>
      </c>
      <c r="G22" s="142"/>
      <c r="H22" s="190" t="s">
        <v>46</v>
      </c>
      <c r="I22" s="142"/>
      <c r="J22" s="130" t="s">
        <v>50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90" t="s">
        <v>46</v>
      </c>
      <c r="G23" s="142"/>
      <c r="H23" s="190" t="s">
        <v>46</v>
      </c>
      <c r="I23" s="142"/>
      <c r="J23" s="130" t="s">
        <v>50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130" t="s">
        <v>29</v>
      </c>
      <c r="G24" s="165"/>
      <c r="H24" s="67"/>
      <c r="I24" s="68"/>
      <c r="J24" s="67"/>
      <c r="K24" s="68"/>
      <c r="L24" s="118"/>
      <c r="M24" s="9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130" t="s">
        <v>29</v>
      </c>
      <c r="G25" s="165"/>
      <c r="H25" s="51"/>
      <c r="I25" s="52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7" spans="1:20" x14ac:dyDescent="0.25">
      <c r="N27" s="143"/>
      <c r="O27" s="144"/>
    </row>
    <row r="28" spans="1:20" x14ac:dyDescent="0.25">
      <c r="N28" s="144"/>
      <c r="O28" s="144"/>
      <c r="R28" s="61"/>
      <c r="S28" s="61"/>
    </row>
    <row r="29" spans="1:20" x14ac:dyDescent="0.25">
      <c r="N29" s="144"/>
      <c r="O29" s="144"/>
    </row>
  </sheetData>
  <mergeCells count="59">
    <mergeCell ref="J23:K23"/>
    <mergeCell ref="L23:M23"/>
    <mergeCell ref="H22:I22"/>
    <mergeCell ref="J19:K19"/>
    <mergeCell ref="H23:I23"/>
    <mergeCell ref="J16:K16"/>
    <mergeCell ref="J17:K17"/>
    <mergeCell ref="J18:K18"/>
    <mergeCell ref="P21:Q21"/>
    <mergeCell ref="J22:K22"/>
    <mergeCell ref="L22:M22"/>
    <mergeCell ref="P13:Q13"/>
    <mergeCell ref="J14:K14"/>
    <mergeCell ref="P14:Q14"/>
    <mergeCell ref="J15:K15"/>
    <mergeCell ref="P15:Q15"/>
    <mergeCell ref="D20:E20"/>
    <mergeCell ref="D21:E21"/>
    <mergeCell ref="D22:E22"/>
    <mergeCell ref="D23:E23"/>
    <mergeCell ref="F14:G14"/>
    <mergeCell ref="F15:G15"/>
    <mergeCell ref="F19:G19"/>
    <mergeCell ref="F20:G20"/>
    <mergeCell ref="F21:G21"/>
    <mergeCell ref="F22:G22"/>
    <mergeCell ref="F23:G23"/>
    <mergeCell ref="N27:O29"/>
    <mergeCell ref="P2:Q2"/>
    <mergeCell ref="J3:K3"/>
    <mergeCell ref="L3:M3"/>
    <mergeCell ref="L2:M2"/>
    <mergeCell ref="N2:O2"/>
    <mergeCell ref="N3:O3"/>
    <mergeCell ref="P3:Q3"/>
    <mergeCell ref="L19:M19"/>
    <mergeCell ref="J20:K20"/>
    <mergeCell ref="L20:M20"/>
    <mergeCell ref="P20:Q20"/>
    <mergeCell ref="J21:K21"/>
    <mergeCell ref="L21:M21"/>
    <mergeCell ref="P7:Q7"/>
    <mergeCell ref="P12:Q12"/>
    <mergeCell ref="F24:G24"/>
    <mergeCell ref="F25:G25"/>
    <mergeCell ref="A1:T1"/>
    <mergeCell ref="A2:C4"/>
    <mergeCell ref="D2:E2"/>
    <mergeCell ref="F2:G2"/>
    <mergeCell ref="H2:I2"/>
    <mergeCell ref="J2:K2"/>
    <mergeCell ref="R2:T4"/>
    <mergeCell ref="D3:E3"/>
    <mergeCell ref="F3:G3"/>
    <mergeCell ref="H3:I3"/>
    <mergeCell ref="F17:G17"/>
    <mergeCell ref="F18:G18"/>
    <mergeCell ref="D18:E18"/>
    <mergeCell ref="D19:E19"/>
  </mergeCells>
  <phoneticPr fontId="28" type="noConversion"/>
  <conditionalFormatting sqref="A1:A2">
    <cfRule type="cellIs" dxfId="996" priority="47" operator="equal">
      <formula>"ALLIANSSI"</formula>
    </cfRule>
    <cfRule type="cellIs" dxfId="995" priority="48" operator="equal">
      <formula>"VAPAA"</formula>
    </cfRule>
  </conditionalFormatting>
  <conditionalFormatting sqref="A5:C25">
    <cfRule type="cellIs" dxfId="994" priority="91" stopIfTrue="1" operator="equal">
      <formula>"VAPAA"</formula>
    </cfRule>
  </conditionalFormatting>
  <conditionalFormatting sqref="A27:N27 P27:Q28 A28:M29">
    <cfRule type="cellIs" dxfId="993" priority="93" operator="equal">
      <formula>"ALLIANSSI"</formula>
    </cfRule>
    <cfRule type="cellIs" dxfId="992" priority="94" operator="equal">
      <formula>"VAPAA"</formula>
    </cfRule>
  </conditionalFormatting>
  <conditionalFormatting sqref="A26:T26">
    <cfRule type="cellIs" dxfId="991" priority="77" operator="equal">
      <formula>"VAPAA"</formula>
    </cfRule>
    <cfRule type="cellIs" dxfId="990" priority="76" operator="equal">
      <formula>"ALLIANSSI"</formula>
    </cfRule>
  </conditionalFormatting>
  <conditionalFormatting sqref="D3 F3 H3 J3 L3">
    <cfRule type="cellIs" dxfId="989" priority="151" operator="equal">
      <formula>"ALLIANSSI"</formula>
    </cfRule>
    <cfRule type="cellIs" dxfId="988" priority="152" operator="equal">
      <formula>"VAPAA"</formula>
    </cfRule>
  </conditionalFormatting>
  <conditionalFormatting sqref="D5:E17 D18:D23">
    <cfRule type="cellIs" dxfId="987" priority="13" stopIfTrue="1" operator="equal">
      <formula>"VAPAA"</formula>
    </cfRule>
  </conditionalFormatting>
  <conditionalFormatting sqref="D24:F25">
    <cfRule type="cellIs" dxfId="986" priority="17" stopIfTrue="1" operator="equal">
      <formula>"VAPAA"</formula>
    </cfRule>
  </conditionalFormatting>
  <conditionalFormatting sqref="D4:Q4">
    <cfRule type="cellIs" dxfId="985" priority="157" operator="equal">
      <formula>"ALLIANSSI"</formula>
    </cfRule>
    <cfRule type="cellIs" dxfId="984" priority="158" operator="equal">
      <formula>"VAPAA"</formula>
    </cfRule>
  </conditionalFormatting>
  <conditionalFormatting sqref="D2:R2">
    <cfRule type="cellIs" dxfId="983" priority="164" operator="equal">
      <formula>"ALLIANSSI"</formula>
    </cfRule>
  </conditionalFormatting>
  <conditionalFormatting sqref="F14:F15">
    <cfRule type="cellIs" dxfId="982" priority="2" stopIfTrue="1" operator="equal">
      <formula>"VAPAA"</formula>
    </cfRule>
  </conditionalFormatting>
  <conditionalFormatting sqref="F17:F23">
    <cfRule type="cellIs" dxfId="981" priority="1" stopIfTrue="1" operator="equal">
      <formula>"VAPAA"</formula>
    </cfRule>
  </conditionalFormatting>
  <conditionalFormatting sqref="F5:G13 F16:G16">
    <cfRule type="cellIs" dxfId="980" priority="18" stopIfTrue="1" operator="equal">
      <formula>"VAPAA"</formula>
    </cfRule>
  </conditionalFormatting>
  <conditionalFormatting sqref="H20:H23">
    <cfRule type="cellIs" dxfId="979" priority="3" stopIfTrue="1" operator="equal">
      <formula>"VAPAA"</formula>
    </cfRule>
  </conditionalFormatting>
  <conditionalFormatting sqref="H5:I8 H10:I15 H18:I19">
    <cfRule type="cellIs" dxfId="978" priority="10" stopIfTrue="1" operator="equal">
      <formula>"VAPAA"</formula>
    </cfRule>
  </conditionalFormatting>
  <conditionalFormatting sqref="I9 I16:I17">
    <cfRule type="cellIs" dxfId="977" priority="11" stopIfTrue="1" operator="equal">
      <formula>"VAPAA"</formula>
    </cfRule>
  </conditionalFormatting>
  <conditionalFormatting sqref="J14:J17">
    <cfRule type="cellIs" dxfId="976" priority="5" stopIfTrue="1" operator="equal">
      <formula>"VAPAA"</formula>
    </cfRule>
  </conditionalFormatting>
  <conditionalFormatting sqref="J5:Q6 J7:P8 M14:O14 L14:L15 H24:Q25">
    <cfRule type="cellIs" dxfId="975" priority="7" stopIfTrue="1" operator="equal">
      <formula>"VAPAA"</formula>
    </cfRule>
  </conditionalFormatting>
  <conditionalFormatting sqref="J9:Q11 J12:P13 P14:P15 L16:M16 P16:Q19 J20:J23">
    <cfRule type="cellIs" dxfId="974" priority="9" stopIfTrue="1" operator="equal">
      <formula>"VAPAA"</formula>
    </cfRule>
  </conditionalFormatting>
  <conditionalFormatting sqref="M15 L17:L24">
    <cfRule type="cellIs" dxfId="973" priority="8" stopIfTrue="1" operator="equal">
      <formula>"VAPAA"</formula>
    </cfRule>
  </conditionalFormatting>
  <conditionalFormatting sqref="N3 P3">
    <cfRule type="cellIs" dxfId="972" priority="149" operator="equal">
      <formula>"ALLIANSSI"</formula>
    </cfRule>
    <cfRule type="cellIs" dxfId="971" priority="150" operator="equal">
      <formula>"VAPAA"</formula>
    </cfRule>
  </conditionalFormatting>
  <conditionalFormatting sqref="N15:O19 N20:P21 N22:Q23">
    <cfRule type="cellIs" dxfId="970" priority="6" stopIfTrue="1" operator="equal">
      <formula>"VAPAA"</formula>
    </cfRule>
  </conditionalFormatting>
  <conditionalFormatting sqref="P29:T29 A30:T65536">
    <cfRule type="cellIs" dxfId="969" priority="95" operator="equal">
      <formula>"ALLIANSSI"</formula>
    </cfRule>
    <cfRule type="cellIs" dxfId="968" priority="96" operator="equal">
      <formula>"VAPAA"</formula>
    </cfRule>
  </conditionalFormatting>
  <conditionalFormatting sqref="R5:T25">
    <cfRule type="cellIs" dxfId="967" priority="75" stopIfTrue="1" operator="equal">
      <formula>"VAPAA"</formula>
    </cfRule>
  </conditionalFormatting>
  <conditionalFormatting sqref="R28:T28">
    <cfRule type="cellIs" dxfId="966" priority="74" operator="equal">
      <formula>"VAPAA"</formula>
    </cfRule>
    <cfRule type="cellIs" dxfId="965" priority="73" operator="equal">
      <formula>"ALLIANSSI"</formula>
    </cfRule>
  </conditionalFormatting>
  <conditionalFormatting sqref="U1:IV65536">
    <cfRule type="cellIs" dxfId="964" priority="161" operator="equal">
      <formula>"ALLIANSSI"</formula>
    </cfRule>
  </conditionalFormatting>
  <conditionalFormatting sqref="U1:IV1048576 D2:R2">
    <cfRule type="cellIs" dxfId="963" priority="165" operator="equal">
      <formula>"VAPAA"</formula>
    </cfRule>
  </conditionalFormatting>
  <pageMargins left="0.7" right="0.7" top="0.75" bottom="0.75" header="0.3" footer="0.3"/>
  <pageSetup paperSize="9" scale="64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A6BB-465F-4615-A41C-CCEC33650972}">
  <dimension ref="A1:T28"/>
  <sheetViews>
    <sheetView zoomScaleNormal="100" workbookViewId="0">
      <selection activeCell="F22" sqref="F22:G22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9.88671875" style="1" bestFit="1" customWidth="1"/>
    <col min="6" max="6" width="11" style="1" customWidth="1"/>
    <col min="7" max="7" width="11.33203125" style="1" customWidth="1"/>
    <col min="8" max="8" width="13.109375" style="1" bestFit="1" customWidth="1"/>
    <col min="9" max="9" width="11" style="1" customWidth="1"/>
    <col min="10" max="10" width="10.44140625" style="1" customWidth="1"/>
    <col min="11" max="12" width="12.6640625" style="1" customWidth="1"/>
    <col min="13" max="13" width="12.554687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9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34'!P3+1</f>
        <v>46258</v>
      </c>
      <c r="E3" s="136"/>
      <c r="F3" s="132">
        <f>D3+1</f>
        <v>46259</v>
      </c>
      <c r="G3" s="136"/>
      <c r="H3" s="132">
        <f>F3+1</f>
        <v>46260</v>
      </c>
      <c r="I3" s="136"/>
      <c r="J3" s="132">
        <f>H3+1</f>
        <v>46261</v>
      </c>
      <c r="K3" s="138"/>
      <c r="L3" s="132">
        <f>J3+1</f>
        <v>46262</v>
      </c>
      <c r="M3" s="136"/>
      <c r="N3" s="132">
        <f>L3+1</f>
        <v>46263</v>
      </c>
      <c r="O3" s="133"/>
      <c r="P3" s="132">
        <f>N3+1</f>
        <v>46264</v>
      </c>
      <c r="Q3" s="133"/>
      <c r="R3" s="152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5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190" t="s">
        <v>95</v>
      </c>
      <c r="O5" s="142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190" t="s">
        <v>95</v>
      </c>
      <c r="O6" s="142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190" t="s">
        <v>95</v>
      </c>
      <c r="O7" s="142"/>
      <c r="P7" s="73"/>
      <c r="Q7" s="72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190" t="s">
        <v>95</v>
      </c>
      <c r="O8" s="142"/>
      <c r="P8" s="73"/>
      <c r="Q8" s="72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190" t="s">
        <v>95</v>
      </c>
      <c r="O9" s="142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190" t="s">
        <v>95</v>
      </c>
      <c r="O10" s="142"/>
      <c r="P10" s="73"/>
      <c r="Q10" s="72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190" t="s">
        <v>95</v>
      </c>
      <c r="O11" s="142"/>
      <c r="P11" s="73"/>
      <c r="Q11" s="7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190" t="s">
        <v>95</v>
      </c>
      <c r="O12" s="142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190" t="s">
        <v>95</v>
      </c>
      <c r="O13" s="142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190" t="s">
        <v>95</v>
      </c>
      <c r="O14" s="142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190" t="s">
        <v>95</v>
      </c>
      <c r="O15" s="142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91"/>
      <c r="G16" s="92"/>
      <c r="H16" s="101" t="s">
        <v>42</v>
      </c>
      <c r="I16" s="102" t="s">
        <v>43</v>
      </c>
      <c r="J16" s="139" t="s">
        <v>66</v>
      </c>
      <c r="K16" s="140"/>
      <c r="L16" s="69"/>
      <c r="M16" s="68"/>
      <c r="N16" s="190" t="s">
        <v>95</v>
      </c>
      <c r="O16" s="142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91</v>
      </c>
      <c r="G17" s="137"/>
      <c r="H17" s="100" t="s">
        <v>42</v>
      </c>
      <c r="I17" s="102" t="s">
        <v>43</v>
      </c>
      <c r="J17" s="139" t="s">
        <v>66</v>
      </c>
      <c r="K17" s="140"/>
      <c r="L17" s="105" t="s">
        <v>92</v>
      </c>
      <c r="M17" s="112" t="s">
        <v>63</v>
      </c>
      <c r="N17" s="190" t="s">
        <v>95</v>
      </c>
      <c r="O17" s="142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95" t="s">
        <v>47</v>
      </c>
      <c r="E18" s="112" t="s">
        <v>93</v>
      </c>
      <c r="F18" s="130" t="s">
        <v>91</v>
      </c>
      <c r="G18" s="137"/>
      <c r="H18" s="103" t="s">
        <v>41</v>
      </c>
      <c r="I18" s="102" t="s">
        <v>37</v>
      </c>
      <c r="J18" s="163" t="s">
        <v>40</v>
      </c>
      <c r="K18" s="164"/>
      <c r="L18" s="105" t="s">
        <v>92</v>
      </c>
      <c r="M18" s="112" t="s">
        <v>63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95" t="s">
        <v>47</v>
      </c>
      <c r="E19" s="112" t="s">
        <v>93</v>
      </c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05" t="s">
        <v>94</v>
      </c>
      <c r="I20" s="112" t="s">
        <v>96</v>
      </c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141" t="s">
        <v>46</v>
      </c>
      <c r="G21" s="142"/>
      <c r="H21" s="105" t="s">
        <v>94</v>
      </c>
      <c r="I21" s="112" t="s">
        <v>96</v>
      </c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141" t="s">
        <v>46</v>
      </c>
      <c r="G22" s="142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141" t="s">
        <v>46</v>
      </c>
      <c r="I23" s="142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190" t="s">
        <v>67</v>
      </c>
      <c r="E24" s="142"/>
      <c r="F24" s="91"/>
      <c r="G24" s="92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5.75" customHeight="1" thickBot="1" x14ac:dyDescent="0.3">
      <c r="A25" s="11">
        <v>0.89583333333333204</v>
      </c>
      <c r="B25" s="2" t="s">
        <v>11</v>
      </c>
      <c r="C25" s="3">
        <v>0.91666666666666696</v>
      </c>
      <c r="D25" s="191" t="s">
        <v>67</v>
      </c>
      <c r="E25" s="192"/>
      <c r="F25" s="91"/>
      <c r="G25" s="9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68">
    <mergeCell ref="N13:O13"/>
    <mergeCell ref="N14:O14"/>
    <mergeCell ref="N15:O15"/>
    <mergeCell ref="N16:O16"/>
    <mergeCell ref="L21:M21"/>
    <mergeCell ref="D24:E24"/>
    <mergeCell ref="D25:E25"/>
    <mergeCell ref="L24:M24"/>
    <mergeCell ref="P21:Q21"/>
    <mergeCell ref="P12:Q12"/>
    <mergeCell ref="P13:Q13"/>
    <mergeCell ref="P14:Q14"/>
    <mergeCell ref="P15:Q15"/>
    <mergeCell ref="P20:Q20"/>
    <mergeCell ref="D22:E22"/>
    <mergeCell ref="D23:E23"/>
    <mergeCell ref="J19:K19"/>
    <mergeCell ref="L19:M19"/>
    <mergeCell ref="J20:K20"/>
    <mergeCell ref="L20:M20"/>
    <mergeCell ref="J21:K21"/>
    <mergeCell ref="J22:K22"/>
    <mergeCell ref="L22:M22"/>
    <mergeCell ref="J23:K23"/>
    <mergeCell ref="L23:M23"/>
    <mergeCell ref="F19:G19"/>
    <mergeCell ref="F20:G20"/>
    <mergeCell ref="H22:I22"/>
    <mergeCell ref="H23:I23"/>
    <mergeCell ref="F21:G21"/>
    <mergeCell ref="F22:G22"/>
    <mergeCell ref="F18:G18"/>
    <mergeCell ref="D20:E20"/>
    <mergeCell ref="D21:E21"/>
    <mergeCell ref="J18:K18"/>
    <mergeCell ref="A1:T1"/>
    <mergeCell ref="A2:C4"/>
    <mergeCell ref="D2:E2"/>
    <mergeCell ref="F2:G2"/>
    <mergeCell ref="H2:I2"/>
    <mergeCell ref="R2:T4"/>
    <mergeCell ref="P3:Q3"/>
    <mergeCell ref="D3:E3"/>
    <mergeCell ref="P2:Q2"/>
    <mergeCell ref="H3:I3"/>
    <mergeCell ref="F3:G3"/>
    <mergeCell ref="J3:K3"/>
    <mergeCell ref="J14:K14"/>
    <mergeCell ref="J15:K15"/>
    <mergeCell ref="N2:O2"/>
    <mergeCell ref="J2:K2"/>
    <mergeCell ref="F14:G14"/>
    <mergeCell ref="L2:M2"/>
    <mergeCell ref="N3:O3"/>
    <mergeCell ref="L3:M3"/>
    <mergeCell ref="N5:O5"/>
    <mergeCell ref="N6:O6"/>
    <mergeCell ref="N7:O7"/>
    <mergeCell ref="N8:O8"/>
    <mergeCell ref="N9:O9"/>
    <mergeCell ref="N10:O10"/>
    <mergeCell ref="N11:O11"/>
    <mergeCell ref="N12:O12"/>
    <mergeCell ref="N17:O17"/>
    <mergeCell ref="F17:G17"/>
    <mergeCell ref="J16:K16"/>
    <mergeCell ref="J17:K17"/>
    <mergeCell ref="F15:G15"/>
  </mergeCells>
  <phoneticPr fontId="32" type="noConversion"/>
  <conditionalFormatting sqref="A1:A2">
    <cfRule type="cellIs" dxfId="962" priority="61" operator="equal">
      <formula>"ALLIANSSI"</formula>
    </cfRule>
    <cfRule type="cellIs" dxfId="961" priority="62" operator="equal">
      <formula>"VAPAA"</formula>
    </cfRule>
  </conditionalFormatting>
  <conditionalFormatting sqref="A5:C25">
    <cfRule type="cellIs" dxfId="960" priority="105" stopIfTrue="1" operator="equal">
      <formula>"VAPAA"</formula>
    </cfRule>
  </conditionalFormatting>
  <conditionalFormatting sqref="D3 F3 H3 J3 L3">
    <cfRule type="cellIs" dxfId="959" priority="159" operator="equal">
      <formula>"VAPAA"</formula>
    </cfRule>
    <cfRule type="cellIs" dxfId="958" priority="158" operator="equal">
      <formula>"ALLIANSSI"</formula>
    </cfRule>
  </conditionalFormatting>
  <conditionalFormatting sqref="D14:E17 D18:D25">
    <cfRule type="cellIs" dxfId="957" priority="18" stopIfTrue="1" operator="equal">
      <formula>"VAPAA"</formula>
    </cfRule>
  </conditionalFormatting>
  <conditionalFormatting sqref="D5:G13">
    <cfRule type="cellIs" dxfId="956" priority="30" stopIfTrue="1" operator="equal">
      <formula>"VAPAA"</formula>
    </cfRule>
  </conditionalFormatting>
  <conditionalFormatting sqref="D4:Q4">
    <cfRule type="cellIs" dxfId="955" priority="165" operator="equal">
      <formula>"VAPAA"</formula>
    </cfRule>
    <cfRule type="cellIs" dxfId="954" priority="164" operator="equal">
      <formula>"ALLIANSSI"</formula>
    </cfRule>
  </conditionalFormatting>
  <conditionalFormatting sqref="D2:R2 A29:XFD65536">
    <cfRule type="cellIs" dxfId="953" priority="171" operator="equal">
      <formula>"ALLIANSSI"</formula>
    </cfRule>
    <cfRule type="cellIs" dxfId="952" priority="172" operator="equal">
      <formula>"VAPAA"</formula>
    </cfRule>
  </conditionalFormatting>
  <conditionalFormatting sqref="F14:F15">
    <cfRule type="cellIs" dxfId="951" priority="2" stopIfTrue="1" operator="equal">
      <formula>"VAPAA"</formula>
    </cfRule>
  </conditionalFormatting>
  <conditionalFormatting sqref="F17:F22">
    <cfRule type="cellIs" dxfId="950" priority="1" stopIfTrue="1" operator="equal">
      <formula>"VAPAA"</formula>
    </cfRule>
  </conditionalFormatting>
  <conditionalFormatting sqref="F16:G16">
    <cfRule type="cellIs" dxfId="949" priority="17" stopIfTrue="1" operator="equal">
      <formula>"VAPAA"</formula>
    </cfRule>
  </conditionalFormatting>
  <conditionalFormatting sqref="F23:G25">
    <cfRule type="cellIs" dxfId="948" priority="16" stopIfTrue="1" operator="equal">
      <formula>"VAPAA"</formula>
    </cfRule>
  </conditionalFormatting>
  <conditionalFormatting sqref="H5:I8 H10:I15">
    <cfRule type="cellIs" dxfId="947" priority="12" stopIfTrue="1" operator="equal">
      <formula>"VAPAA"</formula>
    </cfRule>
  </conditionalFormatting>
  <conditionalFormatting sqref="H18:I21 H22:H23">
    <cfRule type="cellIs" dxfId="946" priority="3" stopIfTrue="1" operator="equal">
      <formula>"VAPAA"</formula>
    </cfRule>
  </conditionalFormatting>
  <conditionalFormatting sqref="I9 I16:I17">
    <cfRule type="cellIs" dxfId="945" priority="13" stopIfTrue="1" operator="equal">
      <formula>"VAPAA"</formula>
    </cfRule>
  </conditionalFormatting>
  <conditionalFormatting sqref="J14:J17">
    <cfRule type="cellIs" dxfId="944" priority="7" stopIfTrue="1" operator="equal">
      <formula>"VAPAA"</formula>
    </cfRule>
  </conditionalFormatting>
  <conditionalFormatting sqref="J20:J23">
    <cfRule type="cellIs" dxfId="943" priority="11" stopIfTrue="1" operator="equal">
      <formula>"VAPAA"</formula>
    </cfRule>
  </conditionalFormatting>
  <conditionalFormatting sqref="J5:N5 J6:M13 N6:N17 L14:M16 H24:O25">
    <cfRule type="cellIs" dxfId="942" priority="9" stopIfTrue="1" operator="equal">
      <formula>"VAPAA"</formula>
    </cfRule>
  </conditionalFormatting>
  <conditionalFormatting sqref="L17:L24">
    <cfRule type="cellIs" dxfId="941" priority="10" stopIfTrue="1" operator="equal">
      <formula>"VAPAA"</formula>
    </cfRule>
  </conditionalFormatting>
  <conditionalFormatting sqref="N3 P3">
    <cfRule type="cellIs" dxfId="940" priority="156" operator="equal">
      <formula>"ALLIANSSI"</formula>
    </cfRule>
    <cfRule type="cellIs" dxfId="939" priority="157" operator="equal">
      <formula>"VAPAA"</formula>
    </cfRule>
  </conditionalFormatting>
  <conditionalFormatting sqref="N18:O23">
    <cfRule type="cellIs" dxfId="938" priority="8" stopIfTrue="1" operator="equal">
      <formula>"VAPAA"</formula>
    </cfRule>
  </conditionalFormatting>
  <conditionalFormatting sqref="P16:Q19 P12:P15">
    <cfRule type="cellIs" dxfId="937" priority="6" stopIfTrue="1" operator="equal">
      <formula>"VAPAA"</formula>
    </cfRule>
  </conditionalFormatting>
  <conditionalFormatting sqref="P20:P21">
    <cfRule type="cellIs" dxfId="936" priority="5" stopIfTrue="1" operator="equal">
      <formula>"VAPAA"</formula>
    </cfRule>
  </conditionalFormatting>
  <conditionalFormatting sqref="P5:Q11">
    <cfRule type="cellIs" dxfId="935" priority="19" stopIfTrue="1" operator="equal">
      <formula>"VAPAA"</formula>
    </cfRule>
  </conditionalFormatting>
  <conditionalFormatting sqref="P22:Q25">
    <cfRule type="cellIs" dxfId="934" priority="32" stopIfTrue="1" operator="equal">
      <formula>"VAPAA"</formula>
    </cfRule>
  </conditionalFormatting>
  <conditionalFormatting sqref="R5:T25">
    <cfRule type="cellIs" dxfId="933" priority="89" stopIfTrue="1" operator="equal">
      <formula>"VAPAA"</formula>
    </cfRule>
  </conditionalFormatting>
  <conditionalFormatting sqref="R26:T26">
    <cfRule type="cellIs" dxfId="932" priority="90" operator="equal">
      <formula>"ALLIANSSI"</formula>
    </cfRule>
    <cfRule type="cellIs" dxfId="931" priority="91" operator="equal">
      <formula>"VAPAA"</formula>
    </cfRule>
  </conditionalFormatting>
  <conditionalFormatting sqref="R28:T28">
    <cfRule type="cellIs" dxfId="930" priority="87" operator="equal">
      <formula>"ALLIANSSI"</formula>
    </cfRule>
    <cfRule type="cellIs" dxfId="929" priority="88" operator="equal">
      <formula>"VAPAA"</formula>
    </cfRule>
  </conditionalFormatting>
  <conditionalFormatting sqref="U1:IV28 A26:Q28">
    <cfRule type="cellIs" dxfId="928" priority="107" operator="equal">
      <formula>"ALLIANSSI"</formula>
    </cfRule>
    <cfRule type="cellIs" dxfId="927" priority="108" operator="equal">
      <formula>"VAPAA"</formula>
    </cfRule>
  </conditionalFormatting>
  <pageMargins left="0.7" right="0.7" top="0.75" bottom="0.75" header="0.3" footer="0.3"/>
  <pageSetup paperSize="9" scale="66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B38E-2C2E-4342-865B-6C885F5CFCA5}">
  <dimension ref="A1:T30"/>
  <sheetViews>
    <sheetView topLeftCell="D1" zoomScaleNormal="100" workbookViewId="0">
      <selection activeCell="N7" sqref="N7:O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7" width="12" style="1" customWidth="1"/>
    <col min="8" max="9" width="10.88671875" style="1" customWidth="1"/>
    <col min="10" max="10" width="15.33203125" style="1" customWidth="1"/>
    <col min="11" max="11" width="9" style="1" bestFit="1" customWidth="1"/>
    <col min="12" max="12" width="13.6640625" style="1" customWidth="1"/>
    <col min="13" max="13" width="11.5546875" style="1" customWidth="1"/>
    <col min="14" max="14" width="11" style="1" customWidth="1"/>
    <col min="15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35'!P3+1</f>
        <v>46265</v>
      </c>
      <c r="E3" s="136"/>
      <c r="F3" s="132">
        <f>D3+1</f>
        <v>46266</v>
      </c>
      <c r="G3" s="136"/>
      <c r="H3" s="132">
        <f>F3+1</f>
        <v>46267</v>
      </c>
      <c r="I3" s="136"/>
      <c r="J3" s="132">
        <f>H3+1</f>
        <v>46268</v>
      </c>
      <c r="K3" s="138"/>
      <c r="L3" s="132">
        <f>J3+1</f>
        <v>46269</v>
      </c>
      <c r="M3" s="136"/>
      <c r="N3" s="132">
        <f>L3+1</f>
        <v>46270</v>
      </c>
      <c r="O3" s="133"/>
      <c r="P3" s="132">
        <f>N3+1</f>
        <v>46271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190"/>
      <c r="O6" s="142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190" t="s">
        <v>97</v>
      </c>
      <c r="O7" s="142"/>
      <c r="P7" s="130" t="s">
        <v>66</v>
      </c>
      <c r="Q7" s="137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190" t="s">
        <v>97</v>
      </c>
      <c r="O8" s="142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190" t="s">
        <v>97</v>
      </c>
      <c r="O9" s="142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190" t="s">
        <v>69</v>
      </c>
      <c r="G10" s="218"/>
      <c r="H10" s="69"/>
      <c r="I10" s="70"/>
      <c r="J10" s="67"/>
      <c r="K10" s="68"/>
      <c r="L10" s="71"/>
      <c r="M10" s="72"/>
      <c r="N10" s="190" t="s">
        <v>97</v>
      </c>
      <c r="O10" s="142"/>
      <c r="P10" s="73"/>
      <c r="Q10" s="72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190"/>
      <c r="G11" s="218"/>
      <c r="H11" s="69"/>
      <c r="I11" s="70"/>
      <c r="J11" s="67"/>
      <c r="K11" s="68"/>
      <c r="L11" s="71"/>
      <c r="M11" s="72"/>
      <c r="N11" s="190" t="s">
        <v>97</v>
      </c>
      <c r="O11" s="142"/>
      <c r="P11" s="73"/>
      <c r="Q11" s="72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190"/>
      <c r="G12" s="21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91"/>
      <c r="G16" s="92"/>
      <c r="H16" s="101" t="s">
        <v>42</v>
      </c>
      <c r="I16" s="10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91</v>
      </c>
      <c r="G17" s="137"/>
      <c r="H17" s="100" t="s">
        <v>42</v>
      </c>
      <c r="I17" s="102" t="s">
        <v>43</v>
      </c>
      <c r="J17" s="139" t="s">
        <v>66</v>
      </c>
      <c r="K17" s="140"/>
      <c r="L17" s="105" t="s">
        <v>90</v>
      </c>
      <c r="M17" s="11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30" t="s">
        <v>91</v>
      </c>
      <c r="G18" s="137"/>
      <c r="H18" s="103" t="s">
        <v>41</v>
      </c>
      <c r="I18" s="102" t="s">
        <v>37</v>
      </c>
      <c r="J18" s="163" t="s">
        <v>40</v>
      </c>
      <c r="K18" s="164"/>
      <c r="L18" s="105" t="s">
        <v>90</v>
      </c>
      <c r="M18" s="11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05" t="s">
        <v>96</v>
      </c>
      <c r="I20" s="11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67"/>
      <c r="G21" s="68"/>
      <c r="H21" s="105" t="s">
        <v>96</v>
      </c>
      <c r="I21" s="11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98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98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130" t="s">
        <v>29</v>
      </c>
      <c r="G24" s="131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130" t="s">
        <v>29</v>
      </c>
      <c r="G25" s="131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7" spans="1:20" x14ac:dyDescent="0.25">
      <c r="F27" s="152"/>
      <c r="G27" s="152"/>
    </row>
    <row r="28" spans="1:20" x14ac:dyDescent="0.25">
      <c r="F28" s="152"/>
      <c r="G28" s="152"/>
      <c r="R28" s="61"/>
      <c r="S28" s="61"/>
    </row>
    <row r="29" spans="1:20" x14ac:dyDescent="0.25">
      <c r="F29" s="152"/>
      <c r="G29" s="152"/>
    </row>
    <row r="30" spans="1:20" x14ac:dyDescent="0.25">
      <c r="F30" s="152"/>
      <c r="G30" s="152"/>
    </row>
  </sheetData>
  <mergeCells count="65">
    <mergeCell ref="P21:Q21"/>
    <mergeCell ref="L21:M21"/>
    <mergeCell ref="P12:Q12"/>
    <mergeCell ref="P13:Q13"/>
    <mergeCell ref="P14:Q14"/>
    <mergeCell ref="P15:Q15"/>
    <mergeCell ref="P20:Q20"/>
    <mergeCell ref="L19:M19"/>
    <mergeCell ref="L20:M20"/>
    <mergeCell ref="L23:M23"/>
    <mergeCell ref="D23:E23"/>
    <mergeCell ref="L24:M24"/>
    <mergeCell ref="F24:G24"/>
    <mergeCell ref="F10:G10"/>
    <mergeCell ref="F15:G15"/>
    <mergeCell ref="J14:K14"/>
    <mergeCell ref="J15:K15"/>
    <mergeCell ref="J16:K16"/>
    <mergeCell ref="F19:G19"/>
    <mergeCell ref="F20:G20"/>
    <mergeCell ref="D21:E21"/>
    <mergeCell ref="D22:E22"/>
    <mergeCell ref="J17:K17"/>
    <mergeCell ref="J18:K18"/>
    <mergeCell ref="J19:K19"/>
    <mergeCell ref="J23:K23"/>
    <mergeCell ref="J20:K20"/>
    <mergeCell ref="J21:K21"/>
    <mergeCell ref="J22:K22"/>
    <mergeCell ref="D18:E18"/>
    <mergeCell ref="D19:E19"/>
    <mergeCell ref="D20:E20"/>
    <mergeCell ref="H22:I22"/>
    <mergeCell ref="R2:T4"/>
    <mergeCell ref="N2:O2"/>
    <mergeCell ref="F27:G30"/>
    <mergeCell ref="L3:M3"/>
    <mergeCell ref="J3:K3"/>
    <mergeCell ref="P3:Q3"/>
    <mergeCell ref="N6:O6"/>
    <mergeCell ref="N7:O7"/>
    <mergeCell ref="N8:O8"/>
    <mergeCell ref="N9:O9"/>
    <mergeCell ref="N10:O10"/>
    <mergeCell ref="N11:O11"/>
    <mergeCell ref="F17:G17"/>
    <mergeCell ref="F18:G18"/>
    <mergeCell ref="F14:G14"/>
    <mergeCell ref="L22:M22"/>
    <mergeCell ref="P7:Q7"/>
    <mergeCell ref="F25:G25"/>
    <mergeCell ref="F11:G11"/>
    <mergeCell ref="F12:G12"/>
    <mergeCell ref="A1:T1"/>
    <mergeCell ref="A2:C4"/>
    <mergeCell ref="D2:E2"/>
    <mergeCell ref="F2:G2"/>
    <mergeCell ref="H2:I2"/>
    <mergeCell ref="D3:E3"/>
    <mergeCell ref="P2:Q2"/>
    <mergeCell ref="J2:K2"/>
    <mergeCell ref="F3:G3"/>
    <mergeCell ref="H3:I3"/>
    <mergeCell ref="N3:O3"/>
    <mergeCell ref="L2:M2"/>
  </mergeCells>
  <phoneticPr fontId="33" type="noConversion"/>
  <conditionalFormatting sqref="A1:A2">
    <cfRule type="cellIs" dxfId="926" priority="49" operator="equal">
      <formula>"ALLIANSSI"</formula>
    </cfRule>
    <cfRule type="cellIs" dxfId="925" priority="50" operator="equal">
      <formula>"VAPAA"</formula>
    </cfRule>
  </conditionalFormatting>
  <conditionalFormatting sqref="A5:C25">
    <cfRule type="cellIs" dxfId="924" priority="95" stopIfTrue="1" operator="equal">
      <formula>"VAPAA"</formula>
    </cfRule>
  </conditionalFormatting>
  <conditionalFormatting sqref="A26:T26">
    <cfRule type="cellIs" dxfId="923" priority="81" operator="equal">
      <formula>"VAPAA"</formula>
    </cfRule>
    <cfRule type="cellIs" dxfId="922" priority="80" operator="equal">
      <formula>"ALLIANSSI"</formula>
    </cfRule>
  </conditionalFormatting>
  <conditionalFormatting sqref="D3 F3 H3 J3 L3">
    <cfRule type="cellIs" dxfId="921" priority="147" operator="equal">
      <formula>"VAPAA"</formula>
    </cfRule>
    <cfRule type="cellIs" dxfId="920" priority="146" operator="equal">
      <formula>"ALLIANSSI"</formula>
    </cfRule>
  </conditionalFormatting>
  <conditionalFormatting sqref="D5:E17 D18:D23">
    <cfRule type="cellIs" dxfId="919" priority="14" stopIfTrue="1" operator="equal">
      <formula>"VAPAA"</formula>
    </cfRule>
  </conditionalFormatting>
  <conditionalFormatting sqref="D24:F25">
    <cfRule type="cellIs" dxfId="918" priority="16" stopIfTrue="1" operator="equal">
      <formula>"VAPAA"</formula>
    </cfRule>
  </conditionalFormatting>
  <conditionalFormatting sqref="D4:Q4">
    <cfRule type="cellIs" dxfId="917" priority="153" operator="equal">
      <formula>"VAPAA"</formula>
    </cfRule>
    <cfRule type="cellIs" dxfId="916" priority="152" operator="equal">
      <formula>"ALLIANSSI"</formula>
    </cfRule>
  </conditionalFormatting>
  <conditionalFormatting sqref="D2:R2 H29:XFD30 A31:XFD65536">
    <cfRule type="cellIs" dxfId="915" priority="160" operator="equal">
      <formula>"VAPAA"</formula>
    </cfRule>
    <cfRule type="cellIs" dxfId="914" priority="159" operator="equal">
      <formula>"ALLIANSSI"</formula>
    </cfRule>
  </conditionalFormatting>
  <conditionalFormatting sqref="F10:F12">
    <cfRule type="cellIs" dxfId="913" priority="4" stopIfTrue="1" operator="equal">
      <formula>"VAPAA"</formula>
    </cfRule>
  </conditionalFormatting>
  <conditionalFormatting sqref="F14:F15">
    <cfRule type="cellIs" dxfId="912" priority="1" stopIfTrue="1" operator="equal">
      <formula>"VAPAA"</formula>
    </cfRule>
  </conditionalFormatting>
  <conditionalFormatting sqref="F17:F20">
    <cfRule type="cellIs" dxfId="911" priority="3" stopIfTrue="1" operator="equal">
      <formula>"VAPAA"</formula>
    </cfRule>
  </conditionalFormatting>
  <conditionalFormatting sqref="F5:G9 F13:G13 F16:G16">
    <cfRule type="cellIs" dxfId="910" priority="21" stopIfTrue="1" operator="equal">
      <formula>"VAPAA"</formula>
    </cfRule>
  </conditionalFormatting>
  <conditionalFormatting sqref="H20:H22">
    <cfRule type="cellIs" dxfId="909" priority="2" stopIfTrue="1" operator="equal">
      <formula>"VAPAA"</formula>
    </cfRule>
  </conditionalFormatting>
  <conditionalFormatting sqref="H5:I8 H10:I15 H18:I19 H23:I25">
    <cfRule type="cellIs" dxfId="908" priority="11" stopIfTrue="1" operator="equal">
      <formula>"VAPAA"</formula>
    </cfRule>
  </conditionalFormatting>
  <conditionalFormatting sqref="I9 I16:I17">
    <cfRule type="cellIs" dxfId="907" priority="12" stopIfTrue="1" operator="equal">
      <formula>"VAPAA"</formula>
    </cfRule>
  </conditionalFormatting>
  <conditionalFormatting sqref="J14:J17">
    <cfRule type="cellIs" dxfId="906" priority="7" stopIfTrue="1" operator="equal">
      <formula>"VAPAA"</formula>
    </cfRule>
  </conditionalFormatting>
  <conditionalFormatting sqref="J20:J23">
    <cfRule type="cellIs" dxfId="905" priority="10" stopIfTrue="1" operator="equal">
      <formula>"VAPAA"</formula>
    </cfRule>
  </conditionalFormatting>
  <conditionalFormatting sqref="J5:M13 L14:M16 J24:M25">
    <cfRule type="cellIs" dxfId="904" priority="8" stopIfTrue="1" operator="equal">
      <formula>"VAPAA"</formula>
    </cfRule>
  </conditionalFormatting>
  <conditionalFormatting sqref="L17:L24">
    <cfRule type="cellIs" dxfId="903" priority="9" stopIfTrue="1" operator="equal">
      <formula>"VAPAA"</formula>
    </cfRule>
  </conditionalFormatting>
  <conditionalFormatting sqref="N3 P3">
    <cfRule type="cellIs" dxfId="902" priority="144" operator="equal">
      <formula>"ALLIANSSI"</formula>
    </cfRule>
    <cfRule type="cellIs" dxfId="901" priority="145" operator="equal">
      <formula>"VAPAA"</formula>
    </cfRule>
  </conditionalFormatting>
  <conditionalFormatting sqref="N12:O21 N22:Q25">
    <cfRule type="cellIs" dxfId="900" priority="19" stopIfTrue="1" operator="equal">
      <formula>"VAPAA"</formula>
    </cfRule>
  </conditionalFormatting>
  <conditionalFormatting sqref="N5:Q5 P6:Q6 N6:N11 P7:P8 P9:Q11 F21:G23">
    <cfRule type="cellIs" dxfId="899" priority="20" stopIfTrue="1" operator="equal">
      <formula>"VAPAA"</formula>
    </cfRule>
  </conditionalFormatting>
  <conditionalFormatting sqref="P12:P15 P16:Q19">
    <cfRule type="cellIs" dxfId="898" priority="6" stopIfTrue="1" operator="equal">
      <formula>"VAPAA"</formula>
    </cfRule>
  </conditionalFormatting>
  <conditionalFormatting sqref="P20:P21">
    <cfRule type="cellIs" dxfId="897" priority="5" stopIfTrue="1" operator="equal">
      <formula>"VAPAA"</formula>
    </cfRule>
  </conditionalFormatting>
  <conditionalFormatting sqref="R5:T25">
    <cfRule type="cellIs" dxfId="896" priority="79" stopIfTrue="1" operator="equal">
      <formula>"VAPAA"</formula>
    </cfRule>
  </conditionalFormatting>
  <conditionalFormatting sqref="R28:T28">
    <cfRule type="cellIs" dxfId="895" priority="77" operator="equal">
      <formula>"ALLIANSSI"</formula>
    </cfRule>
    <cfRule type="cellIs" dxfId="894" priority="78" operator="equal">
      <formula>"VAPAA"</formula>
    </cfRule>
  </conditionalFormatting>
  <conditionalFormatting sqref="U1:IV28 A27:F27 H27:Q28 A28:E30">
    <cfRule type="cellIs" dxfId="893" priority="97" operator="equal">
      <formula>"ALLIANSSI"</formula>
    </cfRule>
    <cfRule type="cellIs" dxfId="892" priority="98" operator="equal">
      <formula>"VAPAA"</formula>
    </cfRule>
  </conditionalFormatting>
  <pageMargins left="0.7" right="0.7" top="0.75" bottom="0.75" header="0.3" footer="0.3"/>
  <pageSetup paperSize="9" scale="67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66289-EC95-4DD6-9500-69B1620194E2}">
  <dimension ref="A1:T28"/>
  <sheetViews>
    <sheetView zoomScaleNormal="100" workbookViewId="0">
      <selection activeCell="J16" sqref="J16:K1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9.88671875" style="1" bestFit="1" customWidth="1"/>
    <col min="6" max="6" width="12.33203125" style="1" customWidth="1"/>
    <col min="7" max="7" width="11.109375" style="1" customWidth="1"/>
    <col min="8" max="8" width="13.109375" style="1" customWidth="1"/>
    <col min="9" max="9" width="10.6640625" style="1" customWidth="1"/>
    <col min="10" max="10" width="13.109375" style="1" customWidth="1"/>
    <col min="11" max="11" width="9" style="1" bestFit="1" customWidth="1"/>
    <col min="12" max="12" width="12.5546875" style="1" customWidth="1"/>
    <col min="13" max="13" width="12.441406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99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36'!P3+1</f>
        <v>46272</v>
      </c>
      <c r="E3" s="136"/>
      <c r="F3" s="132">
        <f>D3+1</f>
        <v>46273</v>
      </c>
      <c r="G3" s="136"/>
      <c r="H3" s="132">
        <f>F3+1</f>
        <v>46274</v>
      </c>
      <c r="I3" s="136"/>
      <c r="J3" s="132">
        <f>H3+1</f>
        <v>46275</v>
      </c>
      <c r="K3" s="138"/>
      <c r="L3" s="132">
        <f>J3+1</f>
        <v>46276</v>
      </c>
      <c r="M3" s="136"/>
      <c r="N3" s="132">
        <f>L3+1</f>
        <v>46277</v>
      </c>
      <c r="O3" s="133"/>
      <c r="P3" s="132">
        <f>N3+1</f>
        <v>46278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91"/>
      <c r="G16" s="92"/>
      <c r="H16" s="101" t="s">
        <v>42</v>
      </c>
      <c r="I16" s="102" t="s">
        <v>43</v>
      </c>
      <c r="J16" s="139"/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91</v>
      </c>
      <c r="G17" s="137"/>
      <c r="H17" s="100" t="s">
        <v>42</v>
      </c>
      <c r="I17" s="102" t="s">
        <v>43</v>
      </c>
      <c r="J17" s="139"/>
      <c r="K17" s="140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95" t="s">
        <v>47</v>
      </c>
      <c r="E18" s="106" t="s">
        <v>93</v>
      </c>
      <c r="F18" s="130" t="s">
        <v>91</v>
      </c>
      <c r="G18" s="137"/>
      <c r="H18" s="103" t="s">
        <v>41</v>
      </c>
      <c r="I18" s="10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95" t="s">
        <v>47</v>
      </c>
      <c r="E19" s="106" t="s">
        <v>93</v>
      </c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05" t="s">
        <v>94</v>
      </c>
      <c r="I20" s="112" t="s">
        <v>96</v>
      </c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92"/>
      <c r="H21" s="105" t="s">
        <v>94</v>
      </c>
      <c r="I21" s="112" t="s">
        <v>96</v>
      </c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190" t="s">
        <v>67</v>
      </c>
      <c r="E24" s="142"/>
      <c r="F24" s="67"/>
      <c r="G24" s="68"/>
      <c r="H24" s="69"/>
      <c r="I24" s="70"/>
      <c r="J24" s="67"/>
      <c r="K24" s="68"/>
      <c r="L24" s="165"/>
      <c r="M24" s="137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5.75" customHeight="1" thickBot="1" x14ac:dyDescent="0.3">
      <c r="A25" s="11">
        <v>0.89583333333333204</v>
      </c>
      <c r="B25" s="2" t="s">
        <v>11</v>
      </c>
      <c r="C25" s="3">
        <v>0.91666666666666696</v>
      </c>
      <c r="D25" s="191" t="s">
        <v>67</v>
      </c>
      <c r="E25" s="19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55">
    <mergeCell ref="D24:E24"/>
    <mergeCell ref="D25:E25"/>
    <mergeCell ref="D23:E23"/>
    <mergeCell ref="J23:K23"/>
    <mergeCell ref="L23:M23"/>
    <mergeCell ref="L24:M24"/>
    <mergeCell ref="P21:Q21"/>
    <mergeCell ref="D22:E22"/>
    <mergeCell ref="J22:K22"/>
    <mergeCell ref="L22:M22"/>
    <mergeCell ref="D20:E20"/>
    <mergeCell ref="F20:G20"/>
    <mergeCell ref="J20:K20"/>
    <mergeCell ref="L20:M20"/>
    <mergeCell ref="P20:Q20"/>
    <mergeCell ref="D21:E21"/>
    <mergeCell ref="J21:K21"/>
    <mergeCell ref="L21:M21"/>
    <mergeCell ref="H22:I22"/>
    <mergeCell ref="J18:K18"/>
    <mergeCell ref="L18:M18"/>
    <mergeCell ref="F19:G19"/>
    <mergeCell ref="J19:K19"/>
    <mergeCell ref="L19:M19"/>
    <mergeCell ref="F18:G18"/>
    <mergeCell ref="A1:T1"/>
    <mergeCell ref="A2:C4"/>
    <mergeCell ref="D2:E2"/>
    <mergeCell ref="F2:G2"/>
    <mergeCell ref="H2:I2"/>
    <mergeCell ref="L2:M2"/>
    <mergeCell ref="N2:O2"/>
    <mergeCell ref="P3:Q3"/>
    <mergeCell ref="J2:K2"/>
    <mergeCell ref="L3:M3"/>
    <mergeCell ref="N3:O3"/>
    <mergeCell ref="R2:T4"/>
    <mergeCell ref="D3:E3"/>
    <mergeCell ref="F3:G3"/>
    <mergeCell ref="H3:I3"/>
    <mergeCell ref="P2:Q2"/>
    <mergeCell ref="J3:K3"/>
    <mergeCell ref="P7:Q7"/>
    <mergeCell ref="P12:Q12"/>
    <mergeCell ref="P13:Q13"/>
    <mergeCell ref="F14:G14"/>
    <mergeCell ref="J14:K14"/>
    <mergeCell ref="P14:Q14"/>
    <mergeCell ref="F15:G15"/>
    <mergeCell ref="J15:K15"/>
    <mergeCell ref="P15:Q15"/>
    <mergeCell ref="J16:K16"/>
    <mergeCell ref="J17:K17"/>
    <mergeCell ref="L17:M17"/>
    <mergeCell ref="F17:G17"/>
  </mergeCells>
  <conditionalFormatting sqref="A1:A2">
    <cfRule type="cellIs" dxfId="891" priority="144" operator="equal">
      <formula>"ALLIANSSI"</formula>
    </cfRule>
    <cfRule type="cellIs" dxfId="890" priority="145" operator="equal">
      <formula>"VAPAA"</formula>
    </cfRule>
  </conditionalFormatting>
  <conditionalFormatting sqref="A5:C25">
    <cfRule type="cellIs" dxfId="889" priority="83" stopIfTrue="1" operator="equal">
      <formula>"VAPAA"</formula>
    </cfRule>
  </conditionalFormatting>
  <conditionalFormatting sqref="D3 F3 H3 J3 L3">
    <cfRule type="cellIs" dxfId="888" priority="134" operator="equal">
      <formula>"ALLIANSSI"</formula>
    </cfRule>
    <cfRule type="cellIs" dxfId="887" priority="135" operator="equal">
      <formula>"VAPAA"</formula>
    </cfRule>
  </conditionalFormatting>
  <conditionalFormatting sqref="D18:D25 F24:Q25">
    <cfRule type="cellIs" dxfId="886" priority="1" stopIfTrue="1" operator="equal">
      <formula>"VAPAA"</formula>
    </cfRule>
  </conditionalFormatting>
  <conditionalFormatting sqref="D5:G12 I9:Q9 H10:Q11 H12:P12 F13:G13 I13:P13 D13:E15 P14:P15 D16:G16 L16:M16 I16:J17 P16:Q19 D17:F17 H18:I19 F18:F20 J20:J22 F21:G22 F23:J23">
    <cfRule type="cellIs" dxfId="885" priority="9" stopIfTrue="1" operator="equal">
      <formula>"VAPAA"</formula>
    </cfRule>
  </conditionalFormatting>
  <conditionalFormatting sqref="D4:Q4">
    <cfRule type="cellIs" dxfId="884" priority="140" operator="equal">
      <formula>"ALLIANSSI"</formula>
    </cfRule>
    <cfRule type="cellIs" dxfId="883" priority="141" operator="equal">
      <formula>"VAPAA"</formula>
    </cfRule>
  </conditionalFormatting>
  <conditionalFormatting sqref="D2:R2 A29:XFD65536">
    <cfRule type="cellIs" dxfId="882" priority="147" operator="equal">
      <formula>"ALLIANSSI"</formula>
    </cfRule>
    <cfRule type="cellIs" dxfId="881" priority="148" operator="equal">
      <formula>"VAPAA"</formula>
    </cfRule>
  </conditionalFormatting>
  <conditionalFormatting sqref="F14:F15">
    <cfRule type="cellIs" dxfId="880" priority="2" stopIfTrue="1" operator="equal">
      <formula>"VAPAA"</formula>
    </cfRule>
  </conditionalFormatting>
  <conditionalFormatting sqref="H5:Q6 H7:P8 H13:H14 I14 M14:O14 L14:L15 H15:I15">
    <cfRule type="cellIs" dxfId="879" priority="7" stopIfTrue="1" operator="equal">
      <formula>"VAPAA"</formula>
    </cfRule>
  </conditionalFormatting>
  <conditionalFormatting sqref="I20:I21 H20:H22">
    <cfRule type="cellIs" dxfId="878" priority="3" stopIfTrue="1" operator="equal">
      <formula>"VAPAA"</formula>
    </cfRule>
  </conditionalFormatting>
  <conditionalFormatting sqref="J14:J15">
    <cfRule type="cellIs" dxfId="877" priority="4" stopIfTrue="1" operator="equal">
      <formula>"VAPAA"</formula>
    </cfRule>
  </conditionalFormatting>
  <conditionalFormatting sqref="M15 L17:L24">
    <cfRule type="cellIs" dxfId="876" priority="8" stopIfTrue="1" operator="equal">
      <formula>"VAPAA"</formula>
    </cfRule>
  </conditionalFormatting>
  <conditionalFormatting sqref="N3 P3">
    <cfRule type="cellIs" dxfId="875" priority="132" operator="equal">
      <formula>"ALLIANSSI"</formula>
    </cfRule>
    <cfRule type="cellIs" dxfId="874" priority="133" operator="equal">
      <formula>"VAPAA"</formula>
    </cfRule>
  </conditionalFormatting>
  <conditionalFormatting sqref="N15:O19 N20:P21 N22:Q23">
    <cfRule type="cellIs" dxfId="873" priority="6" stopIfTrue="1" operator="equal">
      <formula>"VAPAA"</formula>
    </cfRule>
  </conditionalFormatting>
  <conditionalFormatting sqref="R5:T25">
    <cfRule type="cellIs" dxfId="872" priority="67" stopIfTrue="1" operator="equal">
      <formula>"VAPAA"</formula>
    </cfRule>
  </conditionalFormatting>
  <conditionalFormatting sqref="R26:T26">
    <cfRule type="cellIs" dxfId="871" priority="68" operator="equal">
      <formula>"ALLIANSSI"</formula>
    </cfRule>
    <cfRule type="cellIs" dxfId="870" priority="69" operator="equal">
      <formula>"VAPAA"</formula>
    </cfRule>
  </conditionalFormatting>
  <conditionalFormatting sqref="R28:T28">
    <cfRule type="cellIs" dxfId="869" priority="65" operator="equal">
      <formula>"ALLIANSSI"</formula>
    </cfRule>
    <cfRule type="cellIs" dxfId="868" priority="66" operator="equal">
      <formula>"VAPAA"</formula>
    </cfRule>
  </conditionalFormatting>
  <conditionalFormatting sqref="U1:IV28 A26:Q28">
    <cfRule type="cellIs" dxfId="867" priority="85" operator="equal">
      <formula>"ALLIANSSI"</formula>
    </cfRule>
    <cfRule type="cellIs" dxfId="866" priority="86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7392-E16E-468C-B7A6-A5B6F53E0158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8" style="1" bestFit="1" customWidth="1"/>
    <col min="2" max="2" width="2.33203125" style="1" customWidth="1"/>
    <col min="3" max="3" width="8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8" style="1" bestFit="1" customWidth="1"/>
    <col min="13" max="13" width="2.33203125" style="1" bestFit="1" customWidth="1"/>
    <col min="14" max="14" width="8" style="1" bestFit="1" customWidth="1"/>
    <col min="15" max="15" width="2.33203125" style="1" bestFit="1" customWidth="1"/>
    <col min="16" max="16" width="8" style="1" bestFit="1" customWidth="1"/>
    <col min="17" max="17" width="2.33203125" style="1" bestFit="1" customWidth="1"/>
    <col min="18" max="18" width="8" style="1" bestFit="1" customWidth="1"/>
    <col min="19" max="19" width="10.33203125" style="1" bestFit="1" customWidth="1"/>
    <col min="20" max="24" width="9" style="1" bestFit="1" customWidth="1"/>
    <col min="25" max="25" width="8" style="1" bestFit="1" customWidth="1"/>
    <col min="26" max="26" width="2.33203125" style="1" bestFit="1" customWidth="1"/>
    <col min="27" max="27" width="8" style="1" bestFit="1" customWidth="1"/>
    <col min="28" max="16384" width="9.109375" style="1"/>
  </cols>
  <sheetData>
    <row r="1" spans="1:27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  <c r="O1" s="13"/>
      <c r="P1" s="145" t="s">
        <v>0</v>
      </c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7"/>
    </row>
    <row r="2" spans="1:27" x14ac:dyDescent="0.25">
      <c r="A2" s="148" t="s">
        <v>1</v>
      </c>
      <c r="B2" s="149"/>
      <c r="C2" s="149"/>
      <c r="D2" s="134" t="s">
        <v>2</v>
      </c>
      <c r="E2" s="135"/>
      <c r="F2" s="134" t="s">
        <v>3</v>
      </c>
      <c r="G2" s="135"/>
      <c r="H2" s="169" t="s">
        <v>4</v>
      </c>
      <c r="I2" s="170"/>
      <c r="J2" s="166" t="s">
        <v>5</v>
      </c>
      <c r="K2" s="159"/>
      <c r="L2" s="148" t="s">
        <v>1</v>
      </c>
      <c r="M2" s="149"/>
      <c r="N2" s="150"/>
      <c r="O2" s="22"/>
      <c r="P2" s="148" t="s">
        <v>1</v>
      </c>
      <c r="Q2" s="149"/>
      <c r="R2" s="149"/>
      <c r="S2" s="134" t="s">
        <v>6</v>
      </c>
      <c r="T2" s="135"/>
      <c r="U2" s="167" t="s">
        <v>7</v>
      </c>
      <c r="V2" s="160"/>
      <c r="W2" s="134" t="s">
        <v>8</v>
      </c>
      <c r="X2" s="135"/>
      <c r="Y2" s="149" t="s">
        <v>1</v>
      </c>
      <c r="Z2" s="149"/>
      <c r="AA2" s="150"/>
    </row>
    <row r="3" spans="1:27" x14ac:dyDescent="0.25">
      <c r="A3" s="151"/>
      <c r="B3" s="152"/>
      <c r="C3" s="152"/>
      <c r="D3" s="132">
        <f>'Koips tekonurmi VKO 48'!W3+1</f>
        <v>42338</v>
      </c>
      <c r="E3" s="136"/>
      <c r="F3" s="132">
        <f>D3+1</f>
        <v>42339</v>
      </c>
      <c r="G3" s="136"/>
      <c r="H3" s="138">
        <f>F3+1</f>
        <v>42340</v>
      </c>
      <c r="I3" s="168"/>
      <c r="J3" s="138">
        <f>H3+1</f>
        <v>42341</v>
      </c>
      <c r="K3" s="138"/>
      <c r="L3" s="151"/>
      <c r="M3" s="152"/>
      <c r="N3" s="153"/>
      <c r="O3" s="23"/>
      <c r="P3" s="151"/>
      <c r="Q3" s="152"/>
      <c r="R3" s="152"/>
      <c r="S3" s="132">
        <f>J3+1</f>
        <v>42342</v>
      </c>
      <c r="T3" s="133"/>
      <c r="U3" s="132">
        <f>S3+1</f>
        <v>42343</v>
      </c>
      <c r="V3" s="133"/>
      <c r="W3" s="132">
        <f>U3+1</f>
        <v>42344</v>
      </c>
      <c r="X3" s="133"/>
      <c r="Y3" s="152"/>
      <c r="Z3" s="152"/>
      <c r="AA3" s="153"/>
    </row>
    <row r="4" spans="1:27" x14ac:dyDescent="0.25">
      <c r="A4" s="154"/>
      <c r="B4" s="155"/>
      <c r="C4" s="155"/>
      <c r="D4" s="7" t="s">
        <v>9</v>
      </c>
      <c r="E4" s="8" t="s">
        <v>10</v>
      </c>
      <c r="F4" s="7" t="s">
        <v>9</v>
      </c>
      <c r="G4" s="8" t="s">
        <v>10</v>
      </c>
      <c r="H4" s="24" t="s">
        <v>9</v>
      </c>
      <c r="I4" s="27" t="s">
        <v>10</v>
      </c>
      <c r="J4" s="5" t="s">
        <v>9</v>
      </c>
      <c r="K4" s="4" t="s">
        <v>10</v>
      </c>
      <c r="L4" s="154"/>
      <c r="M4" s="155"/>
      <c r="N4" s="156"/>
      <c r="O4" s="23"/>
      <c r="P4" s="154"/>
      <c r="Q4" s="155"/>
      <c r="R4" s="155"/>
      <c r="S4" s="7" t="s">
        <v>9</v>
      </c>
      <c r="T4" s="8" t="s">
        <v>10</v>
      </c>
      <c r="U4" s="5" t="s">
        <v>9</v>
      </c>
      <c r="V4" s="4" t="s">
        <v>10</v>
      </c>
      <c r="W4" s="7" t="s">
        <v>9</v>
      </c>
      <c r="X4" s="8" t="s">
        <v>10</v>
      </c>
      <c r="Y4" s="155"/>
      <c r="Z4" s="155"/>
      <c r="AA4" s="156"/>
    </row>
    <row r="5" spans="1:27" x14ac:dyDescent="0.25">
      <c r="A5" s="11">
        <v>0.35416666666666669</v>
      </c>
      <c r="B5" s="2" t="s">
        <v>11</v>
      </c>
      <c r="C5" s="3">
        <v>0.39583333333333331</v>
      </c>
      <c r="D5" s="9"/>
      <c r="E5" s="10"/>
      <c r="F5" s="9"/>
      <c r="G5" s="10"/>
      <c r="H5" s="9"/>
      <c r="I5" s="10"/>
      <c r="J5" s="9"/>
      <c r="K5" s="10"/>
      <c r="L5" s="3">
        <f t="shared" ref="L5:N18" si="0">A5</f>
        <v>0.35416666666666669</v>
      </c>
      <c r="M5" s="3" t="str">
        <f t="shared" si="0"/>
        <v>-</v>
      </c>
      <c r="N5" s="12">
        <f t="shared" si="0"/>
        <v>0.39583333333333331</v>
      </c>
      <c r="P5" s="11">
        <v>0.35416666666666669</v>
      </c>
      <c r="Q5" s="2" t="s">
        <v>11</v>
      </c>
      <c r="R5" s="3">
        <v>0.375</v>
      </c>
      <c r="S5" s="7"/>
      <c r="T5" s="8"/>
      <c r="U5" s="5"/>
      <c r="V5" s="4"/>
      <c r="W5" s="7"/>
      <c r="X5" s="8"/>
      <c r="Y5" s="3">
        <f t="shared" ref="Y5:AA20" si="1">P5</f>
        <v>0.35416666666666669</v>
      </c>
      <c r="Z5" s="3" t="str">
        <f>Q5</f>
        <v>-</v>
      </c>
      <c r="AA5" s="12">
        <f>R5</f>
        <v>0.375</v>
      </c>
    </row>
    <row r="6" spans="1:27" x14ac:dyDescent="0.25">
      <c r="A6" s="11">
        <v>0.39583333333333298</v>
      </c>
      <c r="B6" s="2" t="s">
        <v>11</v>
      </c>
      <c r="C6" s="3">
        <v>0.4375</v>
      </c>
      <c r="D6" s="9"/>
      <c r="E6" s="10"/>
      <c r="F6" s="9"/>
      <c r="G6" s="10"/>
      <c r="H6" s="9"/>
      <c r="I6" s="10"/>
      <c r="J6" s="9"/>
      <c r="K6" s="10"/>
      <c r="L6" s="3">
        <f t="shared" si="0"/>
        <v>0.39583333333333298</v>
      </c>
      <c r="M6" s="3" t="str">
        <f t="shared" si="0"/>
        <v>-</v>
      </c>
      <c r="N6" s="12">
        <f t="shared" si="0"/>
        <v>0.4375</v>
      </c>
      <c r="P6" s="11">
        <v>0.375</v>
      </c>
      <c r="Q6" s="2" t="s">
        <v>11</v>
      </c>
      <c r="R6" s="3">
        <v>0.39583333333333298</v>
      </c>
      <c r="S6" s="7"/>
      <c r="T6" s="8"/>
      <c r="U6" s="5"/>
      <c r="V6" s="4"/>
      <c r="W6" s="7"/>
      <c r="X6" s="8"/>
      <c r="Y6" s="3">
        <f t="shared" si="1"/>
        <v>0.375</v>
      </c>
      <c r="Z6" s="3" t="str">
        <f t="shared" si="1"/>
        <v>-</v>
      </c>
      <c r="AA6" s="12">
        <f t="shared" si="1"/>
        <v>0.39583333333333298</v>
      </c>
    </row>
    <row r="7" spans="1:27" x14ac:dyDescent="0.25">
      <c r="A7" s="11">
        <v>0.4375</v>
      </c>
      <c r="B7" s="2" t="s">
        <v>11</v>
      </c>
      <c r="C7" s="3">
        <v>0.47916666666666702</v>
      </c>
      <c r="D7" s="9"/>
      <c r="E7" s="10"/>
      <c r="F7" s="9"/>
      <c r="G7" s="10"/>
      <c r="H7" s="9"/>
      <c r="I7" s="10"/>
      <c r="J7" s="9"/>
      <c r="K7" s="10"/>
      <c r="L7" s="3">
        <f t="shared" si="0"/>
        <v>0.4375</v>
      </c>
      <c r="M7" s="3" t="str">
        <f t="shared" si="0"/>
        <v>-</v>
      </c>
      <c r="N7" s="12">
        <f t="shared" si="0"/>
        <v>0.47916666666666702</v>
      </c>
      <c r="P7" s="11">
        <v>0.39583333333333298</v>
      </c>
      <c r="Q7" s="2" t="s">
        <v>11</v>
      </c>
      <c r="R7" s="3">
        <v>0.41666666666666702</v>
      </c>
      <c r="S7" s="7"/>
      <c r="T7" s="8"/>
      <c r="U7" s="5"/>
      <c r="V7" s="4"/>
      <c r="W7" s="7"/>
      <c r="X7" s="8"/>
      <c r="Y7" s="3">
        <f t="shared" si="1"/>
        <v>0.39583333333333298</v>
      </c>
      <c r="Z7" s="3" t="str">
        <f t="shared" si="1"/>
        <v>-</v>
      </c>
      <c r="AA7" s="12">
        <f t="shared" si="1"/>
        <v>0.41666666666666702</v>
      </c>
    </row>
    <row r="8" spans="1:27" x14ac:dyDescent="0.25">
      <c r="A8" s="11">
        <v>0.47916666666666702</v>
      </c>
      <c r="B8" s="2" t="s">
        <v>11</v>
      </c>
      <c r="C8" s="3">
        <v>0.52083333333333304</v>
      </c>
      <c r="D8" s="9"/>
      <c r="E8" s="10"/>
      <c r="F8" s="9"/>
      <c r="G8" s="10"/>
      <c r="H8" s="9"/>
      <c r="I8" s="10"/>
      <c r="J8" s="9"/>
      <c r="K8" s="10"/>
      <c r="L8" s="3">
        <f t="shared" si="0"/>
        <v>0.47916666666666702</v>
      </c>
      <c r="M8" s="3" t="str">
        <f t="shared" si="0"/>
        <v>-</v>
      </c>
      <c r="N8" s="12">
        <f t="shared" si="0"/>
        <v>0.52083333333333304</v>
      </c>
      <c r="P8" s="11">
        <v>0.41666666666666702</v>
      </c>
      <c r="Q8" s="2" t="s">
        <v>11</v>
      </c>
      <c r="R8" s="3">
        <v>0.4375</v>
      </c>
      <c r="S8" s="7"/>
      <c r="T8" s="8"/>
      <c r="U8" s="5"/>
      <c r="V8" s="4"/>
      <c r="W8" s="7"/>
      <c r="X8" s="8"/>
      <c r="Y8" s="3">
        <f t="shared" si="1"/>
        <v>0.41666666666666702</v>
      </c>
      <c r="Z8" s="3" t="str">
        <f t="shared" si="1"/>
        <v>-</v>
      </c>
      <c r="AA8" s="12">
        <f t="shared" si="1"/>
        <v>0.4375</v>
      </c>
    </row>
    <row r="9" spans="1:27" x14ac:dyDescent="0.25">
      <c r="A9" s="11">
        <v>0.52083333333333304</v>
      </c>
      <c r="B9" s="2" t="s">
        <v>11</v>
      </c>
      <c r="C9" s="3">
        <v>0.5625</v>
      </c>
      <c r="D9" s="9"/>
      <c r="E9" s="10"/>
      <c r="F9" s="9"/>
      <c r="G9" s="10"/>
      <c r="H9" s="9"/>
      <c r="I9" s="10"/>
      <c r="J9" s="9"/>
      <c r="K9" s="10"/>
      <c r="L9" s="3">
        <f t="shared" si="0"/>
        <v>0.52083333333333304</v>
      </c>
      <c r="M9" s="3" t="str">
        <f t="shared" si="0"/>
        <v>-</v>
      </c>
      <c r="N9" s="12">
        <f t="shared" si="0"/>
        <v>0.5625</v>
      </c>
      <c r="P9" s="11">
        <v>0.4375</v>
      </c>
      <c r="Q9" s="2" t="s">
        <v>11</v>
      </c>
      <c r="R9" s="3">
        <v>0.45833333333333398</v>
      </c>
      <c r="S9" s="7"/>
      <c r="T9" s="8"/>
      <c r="U9" s="5"/>
      <c r="V9" s="4"/>
      <c r="W9" s="7"/>
      <c r="X9" s="8"/>
      <c r="Y9" s="3">
        <f t="shared" si="1"/>
        <v>0.4375</v>
      </c>
      <c r="Z9" s="3" t="str">
        <f t="shared" si="1"/>
        <v>-</v>
      </c>
      <c r="AA9" s="12">
        <f t="shared" si="1"/>
        <v>0.45833333333333398</v>
      </c>
    </row>
    <row r="10" spans="1:27" x14ac:dyDescent="0.25">
      <c r="A10" s="11">
        <v>0.5625</v>
      </c>
      <c r="B10" s="2" t="s">
        <v>11</v>
      </c>
      <c r="C10" s="3">
        <v>0.60416666666666696</v>
      </c>
      <c r="D10" s="9"/>
      <c r="E10" s="10"/>
      <c r="F10" s="9"/>
      <c r="G10" s="10"/>
      <c r="H10" s="9"/>
      <c r="I10" s="10"/>
      <c r="J10" s="9"/>
      <c r="K10" s="10"/>
      <c r="L10" s="3">
        <f t="shared" si="0"/>
        <v>0.5625</v>
      </c>
      <c r="M10" s="3" t="str">
        <f t="shared" si="0"/>
        <v>-</v>
      </c>
      <c r="N10" s="12">
        <f t="shared" si="0"/>
        <v>0.60416666666666696</v>
      </c>
      <c r="P10" s="11">
        <v>0.45833333333333298</v>
      </c>
      <c r="Q10" s="2" t="s">
        <v>11</v>
      </c>
      <c r="R10" s="3">
        <v>0.47916666666666702</v>
      </c>
      <c r="S10" s="7"/>
      <c r="T10" s="8"/>
      <c r="U10" s="5"/>
      <c r="V10" s="4"/>
      <c r="W10" s="44"/>
      <c r="X10" s="8"/>
      <c r="Y10" s="3">
        <f t="shared" si="1"/>
        <v>0.45833333333333298</v>
      </c>
      <c r="Z10" s="3" t="str">
        <f t="shared" si="1"/>
        <v>-</v>
      </c>
      <c r="AA10" s="12">
        <f t="shared" si="1"/>
        <v>0.47916666666666702</v>
      </c>
    </row>
    <row r="11" spans="1:27" x14ac:dyDescent="0.25">
      <c r="A11" s="11">
        <v>0.60416666666666696</v>
      </c>
      <c r="B11" s="2" t="s">
        <v>11</v>
      </c>
      <c r="C11" s="3">
        <v>0.64583333333333304</v>
      </c>
      <c r="D11" s="9"/>
      <c r="E11" s="10"/>
      <c r="F11" s="9"/>
      <c r="G11" s="10"/>
      <c r="H11" s="9"/>
      <c r="I11" s="10"/>
      <c r="J11" s="9"/>
      <c r="K11" s="10"/>
      <c r="L11" s="3">
        <f t="shared" si="0"/>
        <v>0.60416666666666696</v>
      </c>
      <c r="M11" s="3" t="str">
        <f t="shared" si="0"/>
        <v>-</v>
      </c>
      <c r="N11" s="12">
        <f t="shared" si="0"/>
        <v>0.64583333333333304</v>
      </c>
      <c r="P11" s="11">
        <v>0.47916666666666702</v>
      </c>
      <c r="Q11" s="2" t="s">
        <v>11</v>
      </c>
      <c r="R11" s="3">
        <v>0.5</v>
      </c>
      <c r="S11" s="7"/>
      <c r="T11" s="8"/>
      <c r="U11" s="5"/>
      <c r="V11" s="4"/>
      <c r="W11" s="44"/>
      <c r="X11" s="8"/>
      <c r="Y11" s="3">
        <f t="shared" si="1"/>
        <v>0.47916666666666702</v>
      </c>
      <c r="Z11" s="3" t="str">
        <f t="shared" si="1"/>
        <v>-</v>
      </c>
      <c r="AA11" s="12">
        <f t="shared" si="1"/>
        <v>0.5</v>
      </c>
    </row>
    <row r="12" spans="1:27" x14ac:dyDescent="0.25">
      <c r="A12" s="11">
        <v>0.64583333333333304</v>
      </c>
      <c r="B12" s="2" t="s">
        <v>11</v>
      </c>
      <c r="C12" s="3">
        <v>0.6875</v>
      </c>
      <c r="D12" s="9"/>
      <c r="E12" s="10"/>
      <c r="F12" s="9"/>
      <c r="G12" s="10"/>
      <c r="H12" s="9"/>
      <c r="I12" s="10"/>
      <c r="J12" s="9"/>
      <c r="K12" s="10"/>
      <c r="L12" s="3">
        <f t="shared" si="0"/>
        <v>0.64583333333333304</v>
      </c>
      <c r="M12" s="3" t="str">
        <f t="shared" si="0"/>
        <v>-</v>
      </c>
      <c r="N12" s="12">
        <f t="shared" si="0"/>
        <v>0.6875</v>
      </c>
      <c r="P12" s="11">
        <v>0.5</v>
      </c>
      <c r="Q12" s="2" t="s">
        <v>11</v>
      </c>
      <c r="R12" s="3">
        <v>0.52083333333333404</v>
      </c>
      <c r="S12" s="7"/>
      <c r="T12" s="8"/>
      <c r="U12" s="5"/>
      <c r="V12" s="4"/>
      <c r="W12" s="7"/>
      <c r="X12" s="8"/>
      <c r="Y12" s="3">
        <f t="shared" si="1"/>
        <v>0.5</v>
      </c>
      <c r="Z12" s="3" t="str">
        <f t="shared" si="1"/>
        <v>-</v>
      </c>
      <c r="AA12" s="12">
        <f t="shared" si="1"/>
        <v>0.52083333333333404</v>
      </c>
    </row>
    <row r="13" spans="1:27" x14ac:dyDescent="0.25">
      <c r="A13" s="11">
        <v>0.6875</v>
      </c>
      <c r="B13" s="2" t="s">
        <v>11</v>
      </c>
      <c r="C13" s="3">
        <v>0.72916666666666696</v>
      </c>
      <c r="D13" s="9"/>
      <c r="E13" s="10"/>
      <c r="F13" s="9"/>
      <c r="G13" s="10"/>
      <c r="H13" s="9"/>
      <c r="I13" s="10"/>
      <c r="J13" s="9"/>
      <c r="K13" s="10"/>
      <c r="L13" s="3">
        <f t="shared" si="0"/>
        <v>0.6875</v>
      </c>
      <c r="M13" s="3" t="str">
        <f t="shared" si="0"/>
        <v>-</v>
      </c>
      <c r="N13" s="12">
        <f t="shared" si="0"/>
        <v>0.72916666666666696</v>
      </c>
      <c r="P13" s="11">
        <v>0.52083333333333304</v>
      </c>
      <c r="Q13" s="2" t="s">
        <v>11</v>
      </c>
      <c r="R13" s="3">
        <v>0.54166666666666696</v>
      </c>
      <c r="S13" s="7"/>
      <c r="T13" s="8"/>
      <c r="U13" s="5"/>
      <c r="V13" s="4"/>
      <c r="W13" s="7"/>
      <c r="X13" s="8"/>
      <c r="Y13" s="3">
        <f t="shared" si="1"/>
        <v>0.52083333333333304</v>
      </c>
      <c r="Z13" s="3" t="str">
        <f t="shared" si="1"/>
        <v>-</v>
      </c>
      <c r="AA13" s="12">
        <f t="shared" si="1"/>
        <v>0.54166666666666696</v>
      </c>
    </row>
    <row r="14" spans="1:27" x14ac:dyDescent="0.25">
      <c r="A14" s="11">
        <v>0.72916666666666696</v>
      </c>
      <c r="B14" s="2" t="s">
        <v>11</v>
      </c>
      <c r="C14" s="3">
        <v>0.77083333333333304</v>
      </c>
      <c r="D14" s="35" t="s">
        <v>13</v>
      </c>
      <c r="E14" s="31" t="s">
        <v>31</v>
      </c>
      <c r="F14" s="33" t="s">
        <v>15</v>
      </c>
      <c r="G14" s="30" t="s">
        <v>16</v>
      </c>
      <c r="H14" s="33" t="s">
        <v>17</v>
      </c>
      <c r="I14" s="30" t="s">
        <v>15</v>
      </c>
      <c r="J14" s="29" t="s">
        <v>18</v>
      </c>
      <c r="K14" s="36" t="s">
        <v>19</v>
      </c>
      <c r="L14" s="3">
        <f t="shared" si="0"/>
        <v>0.72916666666666696</v>
      </c>
      <c r="M14" s="3" t="str">
        <f t="shared" si="0"/>
        <v>-</v>
      </c>
      <c r="N14" s="12">
        <f t="shared" si="0"/>
        <v>0.77083333333333304</v>
      </c>
      <c r="P14" s="11">
        <v>0.54166666666666696</v>
      </c>
      <c r="Q14" s="2" t="s">
        <v>11</v>
      </c>
      <c r="R14" s="3">
        <v>0.5625</v>
      </c>
      <c r="S14" s="7"/>
      <c r="T14" s="8"/>
      <c r="U14" s="5"/>
      <c r="V14" s="4"/>
      <c r="W14" s="7"/>
      <c r="X14" s="8"/>
      <c r="Y14" s="3">
        <f t="shared" si="1"/>
        <v>0.54166666666666696</v>
      </c>
      <c r="Z14" s="3" t="str">
        <f t="shared" si="1"/>
        <v>-</v>
      </c>
      <c r="AA14" s="12">
        <f t="shared" si="1"/>
        <v>0.5625</v>
      </c>
    </row>
    <row r="15" spans="1:27" x14ac:dyDescent="0.25">
      <c r="A15" s="11">
        <v>0.77083333333333304</v>
      </c>
      <c r="B15" s="2" t="s">
        <v>11</v>
      </c>
      <c r="C15" s="3">
        <v>0.8125</v>
      </c>
      <c r="D15" s="35" t="s">
        <v>20</v>
      </c>
      <c r="E15" s="31" t="s">
        <v>21</v>
      </c>
      <c r="F15" s="33" t="s">
        <v>17</v>
      </c>
      <c r="G15" s="30" t="s">
        <v>22</v>
      </c>
      <c r="H15" s="33" t="s">
        <v>23</v>
      </c>
      <c r="I15" s="30" t="s">
        <v>22</v>
      </c>
      <c r="J15" s="37" t="s">
        <v>20</v>
      </c>
      <c r="K15" s="38" t="s">
        <v>24</v>
      </c>
      <c r="L15" s="3">
        <f t="shared" si="0"/>
        <v>0.77083333333333304</v>
      </c>
      <c r="M15" s="3" t="str">
        <f t="shared" si="0"/>
        <v>-</v>
      </c>
      <c r="N15" s="12">
        <f t="shared" si="0"/>
        <v>0.8125</v>
      </c>
      <c r="P15" s="11">
        <v>0.5625</v>
      </c>
      <c r="Q15" s="2" t="s">
        <v>11</v>
      </c>
      <c r="R15" s="3">
        <v>0.58333333333333304</v>
      </c>
      <c r="S15" s="7"/>
      <c r="T15" s="8"/>
      <c r="U15" s="5"/>
      <c r="V15" s="4"/>
      <c r="W15" s="7"/>
      <c r="X15" s="8"/>
      <c r="Y15" s="3">
        <f t="shared" si="1"/>
        <v>0.5625</v>
      </c>
      <c r="Z15" s="3" t="str">
        <f t="shared" si="1"/>
        <v>-</v>
      </c>
      <c r="AA15" s="12">
        <f t="shared" si="1"/>
        <v>0.58333333333333304</v>
      </c>
    </row>
    <row r="16" spans="1:27" x14ac:dyDescent="0.25">
      <c r="A16" s="11">
        <v>0.8125</v>
      </c>
      <c r="B16" s="2" t="s">
        <v>11</v>
      </c>
      <c r="C16" s="3">
        <v>0.85416666666666696</v>
      </c>
      <c r="D16" s="35" t="s">
        <v>25</v>
      </c>
      <c r="E16" s="31" t="s">
        <v>19</v>
      </c>
      <c r="F16" s="33" t="s">
        <v>26</v>
      </c>
      <c r="G16" s="30" t="s">
        <v>25</v>
      </c>
      <c r="H16" s="33" t="s">
        <v>27</v>
      </c>
      <c r="I16" s="36" t="s">
        <v>21</v>
      </c>
      <c r="J16" s="33" t="s">
        <v>13</v>
      </c>
      <c r="K16" s="30" t="s">
        <v>12</v>
      </c>
      <c r="L16" s="3">
        <f t="shared" si="0"/>
        <v>0.8125</v>
      </c>
      <c r="M16" s="3" t="str">
        <f t="shared" si="0"/>
        <v>-</v>
      </c>
      <c r="N16" s="12">
        <f t="shared" si="0"/>
        <v>0.85416666666666696</v>
      </c>
      <c r="P16" s="11">
        <v>0.58333333333333304</v>
      </c>
      <c r="Q16" s="2" t="s">
        <v>11</v>
      </c>
      <c r="R16" s="3">
        <v>0.60416666666666696</v>
      </c>
      <c r="S16" s="7"/>
      <c r="T16" s="8"/>
      <c r="U16" s="5"/>
      <c r="V16" s="4"/>
      <c r="W16" s="7"/>
      <c r="X16" s="8"/>
      <c r="Y16" s="3">
        <f t="shared" si="1"/>
        <v>0.58333333333333304</v>
      </c>
      <c r="Z16" s="3" t="str">
        <f t="shared" si="1"/>
        <v>-</v>
      </c>
      <c r="AA16" s="12">
        <f t="shared" si="1"/>
        <v>0.60416666666666696</v>
      </c>
    </row>
    <row r="17" spans="1:27" x14ac:dyDescent="0.25">
      <c r="A17" s="11">
        <v>0.85416666666666696</v>
      </c>
      <c r="B17" s="2" t="s">
        <v>11</v>
      </c>
      <c r="C17" s="3">
        <v>0.89583333333333304</v>
      </c>
      <c r="D17" s="35" t="s">
        <v>28</v>
      </c>
      <c r="E17" s="31" t="s">
        <v>29</v>
      </c>
      <c r="F17" s="33" t="s">
        <v>27</v>
      </c>
      <c r="G17" s="30" t="s">
        <v>30</v>
      </c>
      <c r="H17" s="37"/>
      <c r="I17" s="38" t="s">
        <v>28</v>
      </c>
      <c r="J17" s="37" t="s">
        <v>30</v>
      </c>
      <c r="K17" s="38" t="s">
        <v>29</v>
      </c>
      <c r="L17" s="3">
        <f t="shared" si="0"/>
        <v>0.85416666666666696</v>
      </c>
      <c r="M17" s="3" t="str">
        <f t="shared" si="0"/>
        <v>-</v>
      </c>
      <c r="N17" s="12">
        <f t="shared" si="0"/>
        <v>0.89583333333333304</v>
      </c>
      <c r="P17" s="11">
        <v>0.60416666666666696</v>
      </c>
      <c r="Q17" s="2" t="s">
        <v>11</v>
      </c>
      <c r="R17" s="3">
        <v>0.625</v>
      </c>
      <c r="S17" s="7"/>
      <c r="T17" s="8"/>
      <c r="U17" s="5"/>
      <c r="V17" s="4"/>
      <c r="W17" s="33"/>
      <c r="X17" s="30"/>
      <c r="Y17" s="3">
        <f t="shared" si="1"/>
        <v>0.60416666666666696</v>
      </c>
      <c r="Z17" s="3" t="str">
        <f t="shared" si="1"/>
        <v>-</v>
      </c>
      <c r="AA17" s="12">
        <f t="shared" si="1"/>
        <v>0.625</v>
      </c>
    </row>
    <row r="18" spans="1:27" x14ac:dyDescent="0.25">
      <c r="A18" s="11">
        <v>0.89583333333333304</v>
      </c>
      <c r="B18" s="2" t="s">
        <v>11</v>
      </c>
      <c r="C18" s="3">
        <v>0.9375</v>
      </c>
      <c r="D18" s="9"/>
      <c r="E18" s="10"/>
      <c r="F18" s="9"/>
      <c r="G18" s="10"/>
      <c r="H18" s="9"/>
      <c r="I18" s="10"/>
      <c r="J18" s="9"/>
      <c r="K18" s="10"/>
      <c r="L18" s="3">
        <f t="shared" si="0"/>
        <v>0.89583333333333304</v>
      </c>
      <c r="M18" s="3" t="str">
        <f t="shared" si="0"/>
        <v>-</v>
      </c>
      <c r="N18" s="12">
        <f t="shared" si="0"/>
        <v>0.9375</v>
      </c>
      <c r="P18" s="11">
        <v>0.625</v>
      </c>
      <c r="Q18" s="2" t="s">
        <v>11</v>
      </c>
      <c r="R18" s="3">
        <v>0.64583333333333304</v>
      </c>
      <c r="S18" s="7"/>
      <c r="T18" s="8"/>
      <c r="U18" s="5"/>
      <c r="V18" s="4"/>
      <c r="W18" s="33"/>
      <c r="X18" s="30"/>
      <c r="Y18" s="3">
        <f t="shared" si="1"/>
        <v>0.625</v>
      </c>
      <c r="Z18" s="3" t="str">
        <f t="shared" si="1"/>
        <v>-</v>
      </c>
      <c r="AA18" s="12">
        <f t="shared" si="1"/>
        <v>0.64583333333333304</v>
      </c>
    </row>
    <row r="19" spans="1:27" x14ac:dyDescent="0.25">
      <c r="D19" s="152"/>
      <c r="E19" s="152"/>
      <c r="F19" s="152"/>
      <c r="G19" s="152"/>
      <c r="H19" s="152"/>
      <c r="I19" s="152"/>
      <c r="J19" s="152"/>
      <c r="K19" s="152"/>
      <c r="P19" s="11">
        <v>0.64583333333333404</v>
      </c>
      <c r="Q19" s="2" t="s">
        <v>11</v>
      </c>
      <c r="R19" s="3">
        <v>0.66666666666666696</v>
      </c>
      <c r="S19" s="15"/>
      <c r="T19" s="28"/>
      <c r="U19" s="5"/>
      <c r="V19" s="4"/>
      <c r="W19" s="33"/>
      <c r="X19" s="30"/>
      <c r="Y19" s="3">
        <f t="shared" si="1"/>
        <v>0.64583333333333404</v>
      </c>
      <c r="Z19" s="3" t="str">
        <f t="shared" si="1"/>
        <v>-</v>
      </c>
      <c r="AA19" s="12">
        <f t="shared" si="1"/>
        <v>0.66666666666666696</v>
      </c>
    </row>
    <row r="20" spans="1:27" x14ac:dyDescent="0.25">
      <c r="P20" s="11">
        <v>0.66666666666666696</v>
      </c>
      <c r="Q20" s="2" t="s">
        <v>11</v>
      </c>
      <c r="R20" s="3">
        <v>0.6875</v>
      </c>
      <c r="S20" s="15"/>
      <c r="T20" s="28"/>
      <c r="U20" s="5"/>
      <c r="V20" s="4"/>
      <c r="W20" s="33"/>
      <c r="X20" s="30"/>
      <c r="Y20" s="3">
        <f t="shared" si="1"/>
        <v>0.66666666666666696</v>
      </c>
      <c r="Z20" s="3" t="str">
        <f t="shared" si="1"/>
        <v>-</v>
      </c>
      <c r="AA20" s="12">
        <f t="shared" si="1"/>
        <v>0.6875</v>
      </c>
    </row>
    <row r="21" spans="1:27" x14ac:dyDescent="0.25">
      <c r="P21" s="11">
        <v>0.6875</v>
      </c>
      <c r="Q21" s="2" t="s">
        <v>11</v>
      </c>
      <c r="R21" s="3">
        <v>0.70833333333333304</v>
      </c>
      <c r="S21" s="15"/>
      <c r="T21" s="28"/>
      <c r="U21" s="5"/>
      <c r="V21" s="4"/>
      <c r="W21" s="33"/>
      <c r="X21" s="30"/>
      <c r="Y21" s="3">
        <f t="shared" ref="Y21:AA32" si="2">P21</f>
        <v>0.6875</v>
      </c>
      <c r="Z21" s="3" t="str">
        <f t="shared" si="2"/>
        <v>-</v>
      </c>
      <c r="AA21" s="12">
        <f t="shared" si="2"/>
        <v>0.70833333333333304</v>
      </c>
    </row>
    <row r="22" spans="1:27" x14ac:dyDescent="0.25">
      <c r="P22" s="11">
        <v>0.70833333333333404</v>
      </c>
      <c r="Q22" s="2" t="s">
        <v>11</v>
      </c>
      <c r="R22" s="3">
        <v>0.72916666666666696</v>
      </c>
      <c r="S22" s="15"/>
      <c r="T22" s="28"/>
      <c r="U22" s="5"/>
      <c r="V22" s="4"/>
      <c r="W22" s="33"/>
      <c r="X22" s="30"/>
      <c r="Y22" s="3">
        <f t="shared" si="2"/>
        <v>0.70833333333333404</v>
      </c>
      <c r="Z22" s="3" t="str">
        <f t="shared" si="2"/>
        <v>-</v>
      </c>
      <c r="AA22" s="12">
        <f t="shared" si="2"/>
        <v>0.72916666666666696</v>
      </c>
    </row>
    <row r="23" spans="1:27" x14ac:dyDescent="0.25">
      <c r="P23" s="11">
        <v>0.72916666666666696</v>
      </c>
      <c r="Q23" s="2" t="s">
        <v>11</v>
      </c>
      <c r="R23" s="3">
        <v>0.75</v>
      </c>
      <c r="S23" s="15" t="s">
        <v>25</v>
      </c>
      <c r="T23" s="28"/>
      <c r="U23" s="5"/>
      <c r="V23" s="4"/>
      <c r="W23" s="7"/>
      <c r="X23" s="40"/>
      <c r="Y23" s="3">
        <f t="shared" si="2"/>
        <v>0.72916666666666696</v>
      </c>
      <c r="Z23" s="3" t="str">
        <f t="shared" si="2"/>
        <v>-</v>
      </c>
      <c r="AA23" s="12">
        <f t="shared" si="2"/>
        <v>0.75</v>
      </c>
    </row>
    <row r="24" spans="1:27" x14ac:dyDescent="0.25">
      <c r="P24" s="11">
        <v>0.75</v>
      </c>
      <c r="Q24" s="2" t="s">
        <v>11</v>
      </c>
      <c r="R24" s="3">
        <v>0.77083333333333304</v>
      </c>
      <c r="S24" s="15" t="s">
        <v>25</v>
      </c>
      <c r="T24" s="28"/>
      <c r="U24" s="5"/>
      <c r="V24" s="4"/>
      <c r="W24" s="7"/>
      <c r="X24" s="40"/>
      <c r="Y24" s="3">
        <f t="shared" si="2"/>
        <v>0.75</v>
      </c>
      <c r="Z24" s="3" t="str">
        <f t="shared" si="2"/>
        <v>-</v>
      </c>
      <c r="AA24" s="12">
        <f t="shared" si="2"/>
        <v>0.77083333333333304</v>
      </c>
    </row>
    <row r="25" spans="1:27" x14ac:dyDescent="0.25">
      <c r="P25" s="11">
        <v>0.77083333333333304</v>
      </c>
      <c r="Q25" s="2" t="s">
        <v>11</v>
      </c>
      <c r="R25" s="3">
        <v>0.79166666666666596</v>
      </c>
      <c r="S25" s="15"/>
      <c r="T25" s="28"/>
      <c r="U25" s="5"/>
      <c r="V25" s="4"/>
      <c r="W25" s="7"/>
      <c r="X25" s="8"/>
      <c r="Y25" s="3">
        <f t="shared" si="2"/>
        <v>0.77083333333333304</v>
      </c>
      <c r="Z25" s="3" t="str">
        <f t="shared" si="2"/>
        <v>-</v>
      </c>
      <c r="AA25" s="12">
        <f t="shared" si="2"/>
        <v>0.79166666666666596</v>
      </c>
    </row>
    <row r="26" spans="1:27" x14ac:dyDescent="0.25">
      <c r="P26" s="11">
        <v>0.79166666666666596</v>
      </c>
      <c r="Q26" s="2" t="s">
        <v>11</v>
      </c>
      <c r="R26" s="3">
        <v>0.812499999999999</v>
      </c>
      <c r="S26" s="15"/>
      <c r="T26" s="28"/>
      <c r="U26" s="5"/>
      <c r="V26" s="4"/>
      <c r="W26" s="7"/>
      <c r="X26" s="8"/>
      <c r="Y26" s="3">
        <f t="shared" si="2"/>
        <v>0.79166666666666596</v>
      </c>
      <c r="Z26" s="3" t="str">
        <f t="shared" si="2"/>
        <v>-</v>
      </c>
      <c r="AA26" s="12">
        <f t="shared" si="2"/>
        <v>0.812499999999999</v>
      </c>
    </row>
    <row r="27" spans="1:27" x14ac:dyDescent="0.25">
      <c r="F27" s="34"/>
      <c r="P27" s="11">
        <v>0.812499999999999</v>
      </c>
      <c r="Q27" s="2" t="s">
        <v>11</v>
      </c>
      <c r="R27" s="3">
        <v>0.83333333333333204</v>
      </c>
      <c r="S27" s="15"/>
      <c r="T27" s="28"/>
      <c r="U27" s="5"/>
      <c r="V27" s="4"/>
      <c r="W27" s="7"/>
      <c r="X27" s="8"/>
      <c r="Y27" s="3">
        <f t="shared" si="2"/>
        <v>0.812499999999999</v>
      </c>
      <c r="Z27" s="3" t="str">
        <f t="shared" si="2"/>
        <v>-</v>
      </c>
      <c r="AA27" s="12">
        <f t="shared" si="2"/>
        <v>0.83333333333333204</v>
      </c>
    </row>
    <row r="28" spans="1:27" x14ac:dyDescent="0.25">
      <c r="F28" s="32"/>
      <c r="P28" s="11">
        <v>0.83333333333333204</v>
      </c>
      <c r="Q28" s="2" t="s">
        <v>11</v>
      </c>
      <c r="R28" s="3">
        <v>0.85416666666666496</v>
      </c>
      <c r="S28" s="15"/>
      <c r="T28" s="28"/>
      <c r="U28" s="5"/>
      <c r="V28" s="4"/>
      <c r="W28" s="7"/>
      <c r="X28" s="8"/>
      <c r="Y28" s="3">
        <f t="shared" si="2"/>
        <v>0.83333333333333204</v>
      </c>
      <c r="Z28" s="3" t="str">
        <f t="shared" si="2"/>
        <v>-</v>
      </c>
      <c r="AA28" s="12">
        <f t="shared" si="2"/>
        <v>0.85416666666666496</v>
      </c>
    </row>
    <row r="29" spans="1:27" x14ac:dyDescent="0.25">
      <c r="F29" s="34"/>
      <c r="P29" s="11">
        <v>0.85416666666666496</v>
      </c>
      <c r="Q29" s="2" t="s">
        <v>11</v>
      </c>
      <c r="R29" s="3">
        <v>0.874999999999998</v>
      </c>
      <c r="S29" s="15"/>
      <c r="T29" s="28"/>
      <c r="U29" s="5"/>
      <c r="V29" s="4"/>
      <c r="W29" s="7"/>
      <c r="X29" s="8"/>
      <c r="Y29" s="3">
        <f t="shared" si="2"/>
        <v>0.85416666666666496</v>
      </c>
      <c r="Z29" s="3" t="str">
        <f t="shared" si="2"/>
        <v>-</v>
      </c>
      <c r="AA29" s="12">
        <f t="shared" si="2"/>
        <v>0.874999999999998</v>
      </c>
    </row>
    <row r="30" spans="1:27" x14ac:dyDescent="0.25">
      <c r="F30" s="34"/>
      <c r="P30" s="16">
        <v>0.874999999999998</v>
      </c>
      <c r="Q30" s="17" t="s">
        <v>11</v>
      </c>
      <c r="R30" s="18">
        <v>0.89583333333333104</v>
      </c>
      <c r="S30" s="19"/>
      <c r="T30" s="20"/>
      <c r="U30" s="5"/>
      <c r="V30" s="4"/>
      <c r="W30" s="7"/>
      <c r="X30" s="8"/>
      <c r="Y30" s="3">
        <f t="shared" si="2"/>
        <v>0.874999999999998</v>
      </c>
      <c r="Z30" s="3" t="str">
        <f t="shared" si="2"/>
        <v>-</v>
      </c>
      <c r="AA30" s="12">
        <f t="shared" si="2"/>
        <v>0.89583333333333104</v>
      </c>
    </row>
    <row r="31" spans="1:27" x14ac:dyDescent="0.25">
      <c r="P31" s="11">
        <v>0.89583333333333104</v>
      </c>
      <c r="Q31" s="2" t="s">
        <v>11</v>
      </c>
      <c r="R31" s="3">
        <v>0.91666666666666397</v>
      </c>
      <c r="S31" s="15"/>
      <c r="T31" s="28"/>
      <c r="U31" s="24"/>
      <c r="V31" s="25"/>
      <c r="W31" s="26"/>
      <c r="X31" s="27"/>
      <c r="Y31" s="18">
        <f t="shared" si="2"/>
        <v>0.89583333333333104</v>
      </c>
      <c r="Z31" s="18" t="str">
        <f t="shared" si="2"/>
        <v>-</v>
      </c>
      <c r="AA31" s="21">
        <f t="shared" si="2"/>
        <v>0.91666666666666397</v>
      </c>
    </row>
    <row r="32" spans="1:27" x14ac:dyDescent="0.25">
      <c r="P32" s="16">
        <v>0.91666666666666397</v>
      </c>
      <c r="Q32" s="17" t="s">
        <v>11</v>
      </c>
      <c r="R32" s="18">
        <v>0.937499999999997</v>
      </c>
      <c r="S32" s="19"/>
      <c r="T32" s="20"/>
      <c r="U32" s="5"/>
      <c r="V32" s="4"/>
      <c r="W32" s="7"/>
      <c r="X32" s="8"/>
      <c r="Y32" s="3">
        <f t="shared" si="2"/>
        <v>0.91666666666666397</v>
      </c>
      <c r="Z32" s="3" t="str">
        <f t="shared" si="2"/>
        <v>-</v>
      </c>
      <c r="AA32" s="12">
        <f t="shared" si="2"/>
        <v>0.937499999999997</v>
      </c>
    </row>
  </sheetData>
  <mergeCells count="21">
    <mergeCell ref="P1:AA1"/>
    <mergeCell ref="Y2:AA4"/>
    <mergeCell ref="A1:N1"/>
    <mergeCell ref="D3:E3"/>
    <mergeCell ref="H2:I2"/>
    <mergeCell ref="W2:X2"/>
    <mergeCell ref="J3:K3"/>
    <mergeCell ref="W3:X3"/>
    <mergeCell ref="F3:G3"/>
    <mergeCell ref="A2:C4"/>
    <mergeCell ref="D19:K19"/>
    <mergeCell ref="U2:V2"/>
    <mergeCell ref="S2:T2"/>
    <mergeCell ref="J2:K2"/>
    <mergeCell ref="H3:I3"/>
    <mergeCell ref="P2:R4"/>
    <mergeCell ref="F2:G2"/>
    <mergeCell ref="D2:E2"/>
    <mergeCell ref="U3:V3"/>
    <mergeCell ref="S3:T3"/>
    <mergeCell ref="L2:N4"/>
  </mergeCells>
  <conditionalFormatting sqref="A1:A2 D2:L2 O2:P2 S2:Y2 D3 F3 H3 J3 S3 U3 W3 O3:O4 D4:K4 S4:X4">
    <cfRule type="cellIs" dxfId="669" priority="38" operator="equal">
      <formula>"VAPAA"</formula>
    </cfRule>
  </conditionalFormatting>
  <conditionalFormatting sqref="A2 D2:L2 O2:P2 S2:Y2 D3 F3 H3 J3 S3 U3 W3 O3:O4 D4:K4 S4:X4">
    <cfRule type="cellIs" dxfId="668" priority="37" operator="equal">
      <formula>"ALLIANSSI"</formula>
    </cfRule>
  </conditionalFormatting>
  <conditionalFormatting sqref="A5:O5 A6:C18 D11:K13 D18:K18 A19:D19">
    <cfRule type="cellIs" dxfId="667" priority="9" stopIfTrue="1" operator="equal">
      <formula>"VAPAA"</formula>
    </cfRule>
  </conditionalFormatting>
  <conditionalFormatting sqref="A1:XFD4 A33:XFD33 A34:O34 Y34:IV34 A35:XFD65536">
    <cfRule type="cellIs" dxfId="666" priority="36" stopIfTrue="1" operator="equal">
      <formula>"VAPAA"</formula>
    </cfRule>
  </conditionalFormatting>
  <conditionalFormatting sqref="D14:E17">
    <cfRule type="cellIs" dxfId="665" priority="2" stopIfTrue="1" operator="equal">
      <formula>"VAPAA"</formula>
    </cfRule>
  </conditionalFormatting>
  <conditionalFormatting sqref="D6:O10 L11:O19 I14:K17 A20:N26 O20:O32 A27:D30 F27:F30 H27:N30 A31:N32">
    <cfRule type="cellIs" dxfId="664" priority="10" stopIfTrue="1" operator="equal">
      <formula>"VAPAA"</formula>
    </cfRule>
  </conditionalFormatting>
  <conditionalFormatting sqref="F14:F16">
    <cfRule type="cellIs" dxfId="663" priority="7" stopIfTrue="1" operator="equal">
      <formula>"VAPAA"</formula>
    </cfRule>
  </conditionalFormatting>
  <conditionalFormatting sqref="G14:G17">
    <cfRule type="cellIs" dxfId="662" priority="6" stopIfTrue="1" operator="equal">
      <formula>"VAPAA"</formula>
    </cfRule>
  </conditionalFormatting>
  <conditionalFormatting sqref="P1">
    <cfRule type="cellIs" dxfId="661" priority="39" operator="equal">
      <formula>"VAPAA"</formula>
    </cfRule>
  </conditionalFormatting>
  <conditionalFormatting sqref="P5:IV32">
    <cfRule type="cellIs" dxfId="660" priority="1" stopIfTrue="1" operator="equal">
      <formula>"VAPAA"</formula>
    </cfRule>
  </conditionalFormatting>
  <pageMargins left="0.7" right="0.7" top="0.75" bottom="0.75" header="0.3" footer="0.3"/>
  <pageSetup paperSize="9" scale="95" orientation="landscape" r:id="rId1"/>
  <colBreaks count="1" manualBreakCount="1">
    <brk id="14" max="1048575" man="1"/>
  </col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A14A-1EC8-4D17-9481-52F7489BEA2B}">
  <dimension ref="A1:T29"/>
  <sheetViews>
    <sheetView zoomScaleNormal="100" workbookViewId="0">
      <selection sqref="A1:T1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2.88671875" style="1" customWidth="1"/>
    <col min="7" max="7" width="9" style="1" bestFit="1" customWidth="1"/>
    <col min="8" max="8" width="11.109375" style="1" bestFit="1" customWidth="1"/>
    <col min="9" max="9" width="10.6640625" style="1" customWidth="1"/>
    <col min="10" max="10" width="13.5546875" style="1" customWidth="1"/>
    <col min="11" max="11" width="9" style="1" bestFit="1" customWidth="1"/>
    <col min="12" max="12" width="11.109375" style="1" customWidth="1"/>
    <col min="13" max="13" width="13" style="1" bestFit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37'!P3+1</f>
        <v>46279</v>
      </c>
      <c r="E3" s="136"/>
      <c r="F3" s="132">
        <f>D3+1</f>
        <v>46280</v>
      </c>
      <c r="G3" s="136"/>
      <c r="H3" s="132">
        <f>F3+1</f>
        <v>46281</v>
      </c>
      <c r="I3" s="136"/>
      <c r="J3" s="132">
        <f>H3+1</f>
        <v>46282</v>
      </c>
      <c r="K3" s="138"/>
      <c r="L3" s="132">
        <f>J3+1</f>
        <v>46283</v>
      </c>
      <c r="M3" s="136"/>
      <c r="N3" s="132">
        <f>L3+1</f>
        <v>46284</v>
      </c>
      <c r="O3" s="133"/>
      <c r="P3" s="132">
        <f>N3+1</f>
        <v>46285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91"/>
      <c r="G16" s="92"/>
      <c r="H16" s="101" t="s">
        <v>42</v>
      </c>
      <c r="I16" s="102" t="s">
        <v>43</v>
      </c>
      <c r="J16" s="139"/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91</v>
      </c>
      <c r="G17" s="137"/>
      <c r="H17" s="100" t="s">
        <v>42</v>
      </c>
      <c r="I17" s="102" t="s">
        <v>43</v>
      </c>
      <c r="J17" s="139"/>
      <c r="K17" s="140"/>
      <c r="L17" s="105" t="s">
        <v>90</v>
      </c>
      <c r="M17" s="112" t="s">
        <v>92</v>
      </c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30" t="s">
        <v>91</v>
      </c>
      <c r="G18" s="137"/>
      <c r="H18" s="103" t="s">
        <v>41</v>
      </c>
      <c r="I18" s="102" t="s">
        <v>37</v>
      </c>
      <c r="J18" s="163" t="s">
        <v>40</v>
      </c>
      <c r="K18" s="164"/>
      <c r="L18" s="105" t="s">
        <v>90</v>
      </c>
      <c r="M18" s="112" t="s">
        <v>92</v>
      </c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05" t="s">
        <v>89</v>
      </c>
      <c r="I20" s="11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92"/>
      <c r="H21" s="105" t="s">
        <v>89</v>
      </c>
      <c r="I21" s="11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ht="13.95" customHeight="1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30" t="s">
        <v>100</v>
      </c>
      <c r="I22" s="137"/>
      <c r="J22" s="130" t="s">
        <v>98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ht="13.95" customHeight="1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130" t="s">
        <v>100</v>
      </c>
      <c r="I23" s="137"/>
      <c r="J23" s="130" t="s">
        <v>98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130" t="s">
        <v>29</v>
      </c>
      <c r="G24" s="131"/>
      <c r="H24" s="69"/>
      <c r="I24" s="70"/>
      <c r="J24" s="67"/>
      <c r="K24" s="68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5.75" customHeight="1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130" t="s">
        <v>29</v>
      </c>
      <c r="G25" s="131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7" spans="1:20" x14ac:dyDescent="0.25">
      <c r="F27" s="143"/>
      <c r="G27" s="144"/>
    </row>
    <row r="28" spans="1:20" x14ac:dyDescent="0.25">
      <c r="F28" s="144"/>
      <c r="G28" s="144"/>
      <c r="R28" s="61"/>
      <c r="S28" s="61"/>
    </row>
    <row r="29" spans="1:20" ht="64.2" customHeight="1" x14ac:dyDescent="0.25">
      <c r="F29" s="144"/>
      <c r="G29" s="144"/>
    </row>
  </sheetData>
  <mergeCells count="56">
    <mergeCell ref="D23:E23"/>
    <mergeCell ref="J23:K23"/>
    <mergeCell ref="L23:M23"/>
    <mergeCell ref="D21:E21"/>
    <mergeCell ref="J21:K21"/>
    <mergeCell ref="L21:M21"/>
    <mergeCell ref="H22:I22"/>
    <mergeCell ref="P21:Q21"/>
    <mergeCell ref="D22:E22"/>
    <mergeCell ref="J22:K22"/>
    <mergeCell ref="L22:M22"/>
    <mergeCell ref="D20:E20"/>
    <mergeCell ref="F20:G20"/>
    <mergeCell ref="J20:K20"/>
    <mergeCell ref="L20:M20"/>
    <mergeCell ref="P20:Q20"/>
    <mergeCell ref="D18:E18"/>
    <mergeCell ref="J18:K18"/>
    <mergeCell ref="F18:G18"/>
    <mergeCell ref="D19:E19"/>
    <mergeCell ref="F19:G19"/>
    <mergeCell ref="J19:K19"/>
    <mergeCell ref="P13:Q13"/>
    <mergeCell ref="F14:G14"/>
    <mergeCell ref="J14:K14"/>
    <mergeCell ref="P14:Q14"/>
    <mergeCell ref="P15:Q15"/>
    <mergeCell ref="F27:G29"/>
    <mergeCell ref="A1:T1"/>
    <mergeCell ref="A2:C4"/>
    <mergeCell ref="D2:E2"/>
    <mergeCell ref="F2:G2"/>
    <mergeCell ref="H2:I2"/>
    <mergeCell ref="J2:K2"/>
    <mergeCell ref="P3:Q3"/>
    <mergeCell ref="D3:E3"/>
    <mergeCell ref="R2:T4"/>
    <mergeCell ref="P2:Q2"/>
    <mergeCell ref="L3:M3"/>
    <mergeCell ref="H3:I3"/>
    <mergeCell ref="P7:Q7"/>
    <mergeCell ref="N2:O2"/>
    <mergeCell ref="P12:Q12"/>
    <mergeCell ref="F24:G24"/>
    <mergeCell ref="F25:G25"/>
    <mergeCell ref="N3:O3"/>
    <mergeCell ref="L2:M2"/>
    <mergeCell ref="F3:G3"/>
    <mergeCell ref="F17:G17"/>
    <mergeCell ref="F15:G15"/>
    <mergeCell ref="J15:K15"/>
    <mergeCell ref="J3:K3"/>
    <mergeCell ref="J16:K16"/>
    <mergeCell ref="J17:K17"/>
    <mergeCell ref="L19:M19"/>
    <mergeCell ref="H23:I23"/>
  </mergeCells>
  <conditionalFormatting sqref="A1:A2">
    <cfRule type="cellIs" dxfId="1116" priority="48" operator="equal">
      <formula>"ALLIANSSI"</formula>
    </cfRule>
    <cfRule type="cellIs" dxfId="1115" priority="49" operator="equal">
      <formula>"VAPAA"</formula>
    </cfRule>
  </conditionalFormatting>
  <conditionalFormatting sqref="A5:C25">
    <cfRule type="cellIs" dxfId="1114" priority="89" stopIfTrue="1" operator="equal">
      <formula>"VAPAA"</formula>
    </cfRule>
  </conditionalFormatting>
  <conditionalFormatting sqref="A26:T26">
    <cfRule type="cellIs" dxfId="1113" priority="74" operator="equal">
      <formula>"ALLIANSSI"</formula>
    </cfRule>
    <cfRule type="cellIs" dxfId="1112" priority="75" operator="equal">
      <formula>"VAPAA"</formula>
    </cfRule>
  </conditionalFormatting>
  <conditionalFormatting sqref="D3 F3 H3 J3 L3">
    <cfRule type="cellIs" dxfId="1111" priority="150" operator="equal">
      <formula>"ALLIANSSI"</formula>
    </cfRule>
    <cfRule type="cellIs" dxfId="1110" priority="151" operator="equal">
      <formula>"VAPAA"</formula>
    </cfRule>
  </conditionalFormatting>
  <conditionalFormatting sqref="D24:F25 H24:Q25">
    <cfRule type="cellIs" dxfId="1109" priority="14" stopIfTrue="1" operator="equal">
      <formula>"VAPAA"</formula>
    </cfRule>
  </conditionalFormatting>
  <conditionalFormatting sqref="D5:G12 I9:Q9 H10:Q11 H12:P12 F13:G13 I13:P13 D13:E15 P14:P15 D16:G16 L16:M16 I16:J17 P16:Q19 D17:F17 H18:I19 F18:F20 D18:D23 F21:G23 H23">
    <cfRule type="cellIs" dxfId="1108" priority="10" stopIfTrue="1" operator="equal">
      <formula>"VAPAA"</formula>
    </cfRule>
  </conditionalFormatting>
  <conditionalFormatting sqref="D4:Q4">
    <cfRule type="cellIs" dxfId="1107" priority="156" operator="equal">
      <formula>"ALLIANSSI"</formula>
    </cfRule>
    <cfRule type="cellIs" dxfId="1106" priority="157" operator="equal">
      <formula>"VAPAA"</formula>
    </cfRule>
  </conditionalFormatting>
  <conditionalFormatting sqref="D2:R2 H29:IV29 A30:XFD65536">
    <cfRule type="cellIs" dxfId="1105" priority="163" operator="equal">
      <formula>"ALLIANSSI"</formula>
    </cfRule>
    <cfRule type="cellIs" dxfId="1104" priority="164" operator="equal">
      <formula>"VAPAA"</formula>
    </cfRule>
  </conditionalFormatting>
  <conditionalFormatting sqref="F14:F15">
    <cfRule type="cellIs" dxfId="1103" priority="3" stopIfTrue="1" operator="equal">
      <formula>"VAPAA"</formula>
    </cfRule>
  </conditionalFormatting>
  <conditionalFormatting sqref="H20:H21">
    <cfRule type="cellIs" dxfId="1102" priority="4" stopIfTrue="1" operator="equal">
      <formula>"VAPAA"</formula>
    </cfRule>
  </conditionalFormatting>
  <conditionalFormatting sqref="H5:Q6 H7:P8 H13:H14 I14 M14:O14 L14:L15 H15:I15">
    <cfRule type="cellIs" dxfId="1101" priority="8" stopIfTrue="1" operator="equal">
      <formula>"VAPAA"</formula>
    </cfRule>
  </conditionalFormatting>
  <conditionalFormatting sqref="J14:J15">
    <cfRule type="cellIs" dxfId="1100" priority="5" stopIfTrue="1" operator="equal">
      <formula>"VAPAA"</formula>
    </cfRule>
  </conditionalFormatting>
  <conditionalFormatting sqref="J20:J23">
    <cfRule type="cellIs" dxfId="1099" priority="2" stopIfTrue="1" operator="equal">
      <formula>"VAPAA"</formula>
    </cfRule>
  </conditionalFormatting>
  <conditionalFormatting sqref="M15 M17:M18 L17:L23">
    <cfRule type="cellIs" dxfId="1098" priority="9" stopIfTrue="1" operator="equal">
      <formula>"VAPAA"</formula>
    </cfRule>
  </conditionalFormatting>
  <conditionalFormatting sqref="N3 P3">
    <cfRule type="cellIs" dxfId="1097" priority="148" operator="equal">
      <formula>"ALLIANSSI"</formula>
    </cfRule>
    <cfRule type="cellIs" dxfId="1096" priority="149" operator="equal">
      <formula>"VAPAA"</formula>
    </cfRule>
  </conditionalFormatting>
  <conditionalFormatting sqref="N15:O19 N20:P21 N22:Q23">
    <cfRule type="cellIs" dxfId="1095" priority="7" stopIfTrue="1" operator="equal">
      <formula>"VAPAA"</formula>
    </cfRule>
  </conditionalFormatting>
  <conditionalFormatting sqref="R5:T25">
    <cfRule type="cellIs" dxfId="1094" priority="73" stopIfTrue="1" operator="equal">
      <formula>"VAPAA"</formula>
    </cfRule>
  </conditionalFormatting>
  <conditionalFormatting sqref="R28:T28">
    <cfRule type="cellIs" dxfId="1093" priority="71" operator="equal">
      <formula>"ALLIANSSI"</formula>
    </cfRule>
    <cfRule type="cellIs" dxfId="1092" priority="72" operator="equal">
      <formula>"VAPAA"</formula>
    </cfRule>
  </conditionalFormatting>
  <conditionalFormatting sqref="U1:IV28 A27:F27 H27:Q28 A28:E29">
    <cfRule type="cellIs" dxfId="1091" priority="91" operator="equal">
      <formula>"ALLIANSSI"</formula>
    </cfRule>
    <cfRule type="cellIs" dxfId="1090" priority="92" operator="equal">
      <formula>"VAPAA"</formula>
    </cfRule>
  </conditionalFormatting>
  <conditionalFormatting sqref="H22">
    <cfRule type="cellIs" dxfId="1089" priority="1" stopIfTrue="1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6324B-EBE4-45CC-B110-41C1C6F8ED66}">
  <dimension ref="A1:T30"/>
  <sheetViews>
    <sheetView zoomScaleNormal="100" workbookViewId="0">
      <selection activeCell="J16" sqref="J16:K1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9" style="1" bestFit="1" customWidth="1"/>
    <col min="5" max="5" width="9.88671875" style="1" bestFit="1" customWidth="1"/>
    <col min="6" max="6" width="13.6640625" style="1" customWidth="1"/>
    <col min="7" max="7" width="9" style="1" bestFit="1" customWidth="1"/>
    <col min="8" max="8" width="13.109375" style="1" bestFit="1" customWidth="1"/>
    <col min="9" max="9" width="11.6640625" style="1" customWidth="1"/>
    <col min="10" max="10" width="12.6640625" style="1" customWidth="1"/>
    <col min="11" max="11" width="9" style="1" bestFit="1" customWidth="1"/>
    <col min="12" max="12" width="12.5546875" style="1" customWidth="1"/>
    <col min="13" max="13" width="12.8867187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38'!P3+1</f>
        <v>46286</v>
      </c>
      <c r="E3" s="136"/>
      <c r="F3" s="132">
        <f>D3+1</f>
        <v>46287</v>
      </c>
      <c r="G3" s="136"/>
      <c r="H3" s="132">
        <f>F3+1</f>
        <v>46288</v>
      </c>
      <c r="I3" s="136"/>
      <c r="J3" s="132">
        <f>H3+1</f>
        <v>46289</v>
      </c>
      <c r="K3" s="138"/>
      <c r="L3" s="132">
        <f>J3+1</f>
        <v>46290</v>
      </c>
      <c r="M3" s="136"/>
      <c r="N3" s="132">
        <f>L3+1</f>
        <v>46291</v>
      </c>
      <c r="O3" s="133"/>
      <c r="P3" s="132">
        <f>N3+1</f>
        <v>46292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91"/>
      <c r="G16" s="92"/>
      <c r="H16" s="101" t="s">
        <v>42</v>
      </c>
      <c r="I16" s="102" t="s">
        <v>43</v>
      </c>
      <c r="J16" s="139"/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91</v>
      </c>
      <c r="G17" s="137"/>
      <c r="H17" s="100" t="s">
        <v>42</v>
      </c>
      <c r="I17" s="102" t="s">
        <v>43</v>
      </c>
      <c r="J17" s="139"/>
      <c r="K17" s="140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95" t="s">
        <v>47</v>
      </c>
      <c r="E18" s="112" t="s">
        <v>93</v>
      </c>
      <c r="F18" s="130" t="s">
        <v>91</v>
      </c>
      <c r="G18" s="137"/>
      <c r="H18" s="103" t="s">
        <v>41</v>
      </c>
      <c r="I18" s="10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95" t="s">
        <v>47</v>
      </c>
      <c r="E19" s="112" t="s">
        <v>93</v>
      </c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05" t="s">
        <v>94</v>
      </c>
      <c r="I20" s="112" t="s">
        <v>96</v>
      </c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92"/>
      <c r="H21" s="105" t="s">
        <v>94</v>
      </c>
      <c r="I21" s="112" t="s">
        <v>96</v>
      </c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 t="s">
        <v>29</v>
      </c>
      <c r="G23" s="92" t="s">
        <v>29</v>
      </c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7" t="s">
        <v>29</v>
      </c>
      <c r="G24" s="68" t="s">
        <v>29</v>
      </c>
      <c r="H24" s="69"/>
      <c r="I24" s="70"/>
      <c r="J24" s="67"/>
      <c r="K24" s="68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7" spans="1:20" x14ac:dyDescent="0.25">
      <c r="F27" s="143"/>
      <c r="G27" s="144"/>
    </row>
    <row r="28" spans="1:20" x14ac:dyDescent="0.25">
      <c r="F28" s="144"/>
      <c r="G28" s="144"/>
      <c r="R28" s="61"/>
      <c r="S28" s="61"/>
    </row>
    <row r="29" spans="1:20" x14ac:dyDescent="0.25">
      <c r="F29" s="144"/>
      <c r="G29" s="144"/>
    </row>
    <row r="30" spans="1:20" x14ac:dyDescent="0.25">
      <c r="F30" s="144"/>
      <c r="G30" s="144"/>
    </row>
  </sheetData>
  <mergeCells count="53">
    <mergeCell ref="D20:E20"/>
    <mergeCell ref="F20:G20"/>
    <mergeCell ref="J20:K20"/>
    <mergeCell ref="L20:M20"/>
    <mergeCell ref="D23:E23"/>
    <mergeCell ref="J23:K23"/>
    <mergeCell ref="L23:M23"/>
    <mergeCell ref="D21:E21"/>
    <mergeCell ref="J21:K21"/>
    <mergeCell ref="L21:M21"/>
    <mergeCell ref="D22:E22"/>
    <mergeCell ref="J22:K22"/>
    <mergeCell ref="L22:M22"/>
    <mergeCell ref="H22:I22"/>
    <mergeCell ref="J18:K18"/>
    <mergeCell ref="L18:M18"/>
    <mergeCell ref="F17:G17"/>
    <mergeCell ref="F18:G18"/>
    <mergeCell ref="F19:G19"/>
    <mergeCell ref="J19:K19"/>
    <mergeCell ref="L19:M19"/>
    <mergeCell ref="L3:M3"/>
    <mergeCell ref="F27:G30"/>
    <mergeCell ref="F15:G15"/>
    <mergeCell ref="J15:K15"/>
    <mergeCell ref="P7:Q7"/>
    <mergeCell ref="P12:Q12"/>
    <mergeCell ref="P13:Q13"/>
    <mergeCell ref="F14:G14"/>
    <mergeCell ref="J14:K14"/>
    <mergeCell ref="P14:Q14"/>
    <mergeCell ref="P15:Q15"/>
    <mergeCell ref="J16:K16"/>
    <mergeCell ref="J17:K17"/>
    <mergeCell ref="L17:M17"/>
    <mergeCell ref="P20:Q20"/>
    <mergeCell ref="P21:Q21"/>
    <mergeCell ref="A1:T1"/>
    <mergeCell ref="A2:C4"/>
    <mergeCell ref="D2:E2"/>
    <mergeCell ref="F2:G2"/>
    <mergeCell ref="H2:I2"/>
    <mergeCell ref="J2:K2"/>
    <mergeCell ref="R2:T4"/>
    <mergeCell ref="J3:K3"/>
    <mergeCell ref="D3:E3"/>
    <mergeCell ref="F3:G3"/>
    <mergeCell ref="N2:O2"/>
    <mergeCell ref="N3:O3"/>
    <mergeCell ref="P2:Q2"/>
    <mergeCell ref="H3:I3"/>
    <mergeCell ref="P3:Q3"/>
    <mergeCell ref="L2:M2"/>
  </mergeCells>
  <phoneticPr fontId="33" type="noConversion"/>
  <conditionalFormatting sqref="A1:A2">
    <cfRule type="cellIs" dxfId="865" priority="39" operator="equal">
      <formula>"ALLIANSSI"</formula>
    </cfRule>
    <cfRule type="cellIs" dxfId="864" priority="40" operator="equal">
      <formula>"VAPAA"</formula>
    </cfRule>
  </conditionalFormatting>
  <conditionalFormatting sqref="A5:C25">
    <cfRule type="cellIs" dxfId="863" priority="79" stopIfTrue="1" operator="equal">
      <formula>"VAPAA"</formula>
    </cfRule>
  </conditionalFormatting>
  <conditionalFormatting sqref="A26:T26">
    <cfRule type="cellIs" dxfId="862" priority="64" operator="equal">
      <formula>"ALLIANSSI"</formula>
    </cfRule>
    <cfRule type="cellIs" dxfId="861" priority="65" operator="equal">
      <formula>"VAPAA"</formula>
    </cfRule>
  </conditionalFormatting>
  <conditionalFormatting sqref="D3 F3 H3 J3 L3">
    <cfRule type="cellIs" dxfId="860" priority="138" operator="equal">
      <formula>"ALLIANSSI"</formula>
    </cfRule>
    <cfRule type="cellIs" dxfId="859" priority="139" operator="equal">
      <formula>"VAPAA"</formula>
    </cfRule>
  </conditionalFormatting>
  <conditionalFormatting sqref="D5:G12 I9:Q9 H10:Q11 H12:P12 F13:G13 I13:P13 D13:E15 P14:P15 D16:G16 L16:M16 I16:J17 P16:Q19 D17:F17 H18:I19 F18:F20 D18:D23 J20:J22 F21:G22 F23:J23">
    <cfRule type="cellIs" dxfId="858" priority="8" stopIfTrue="1" operator="equal">
      <formula>"VAPAA"</formula>
    </cfRule>
  </conditionalFormatting>
  <conditionalFormatting sqref="D4:Q4">
    <cfRule type="cellIs" dxfId="857" priority="144" operator="equal">
      <formula>"ALLIANSSI"</formula>
    </cfRule>
    <cfRule type="cellIs" dxfId="856" priority="145" operator="equal">
      <formula>"VAPAA"</formula>
    </cfRule>
  </conditionalFormatting>
  <conditionalFormatting sqref="D24:Q25">
    <cfRule type="cellIs" dxfId="855" priority="12" stopIfTrue="1" operator="equal">
      <formula>"VAPAA"</formula>
    </cfRule>
  </conditionalFormatting>
  <conditionalFormatting sqref="D2:R2 H29:XFD30 A31:XFD65536">
    <cfRule type="cellIs" dxfId="854" priority="151" operator="equal">
      <formula>"ALLIANSSI"</formula>
    </cfRule>
    <cfRule type="cellIs" dxfId="853" priority="152" operator="equal">
      <formula>"VAPAA"</formula>
    </cfRule>
  </conditionalFormatting>
  <conditionalFormatting sqref="F14:F15">
    <cfRule type="cellIs" dxfId="852" priority="1" stopIfTrue="1" operator="equal">
      <formula>"VAPAA"</formula>
    </cfRule>
  </conditionalFormatting>
  <conditionalFormatting sqref="H20:H22">
    <cfRule type="cellIs" dxfId="851" priority="2" stopIfTrue="1" operator="equal">
      <formula>"VAPAA"</formula>
    </cfRule>
  </conditionalFormatting>
  <conditionalFormatting sqref="H5:Q6 H7:P8 H13:H14 I14 M14:O14 L14:L15 H15:I15">
    <cfRule type="cellIs" dxfId="850" priority="6" stopIfTrue="1" operator="equal">
      <formula>"VAPAA"</formula>
    </cfRule>
  </conditionalFormatting>
  <conditionalFormatting sqref="J14:J15">
    <cfRule type="cellIs" dxfId="849" priority="3" stopIfTrue="1" operator="equal">
      <formula>"VAPAA"</formula>
    </cfRule>
  </conditionalFormatting>
  <conditionalFormatting sqref="M15 L17:L23">
    <cfRule type="cellIs" dxfId="848" priority="7" stopIfTrue="1" operator="equal">
      <formula>"VAPAA"</formula>
    </cfRule>
  </conditionalFormatting>
  <conditionalFormatting sqref="N3 P3">
    <cfRule type="cellIs" dxfId="847" priority="136" operator="equal">
      <formula>"ALLIANSSI"</formula>
    </cfRule>
    <cfRule type="cellIs" dxfId="846" priority="137" operator="equal">
      <formula>"VAPAA"</formula>
    </cfRule>
  </conditionalFormatting>
  <conditionalFormatting sqref="N15:O19 N20:P21 N22:Q23">
    <cfRule type="cellIs" dxfId="845" priority="5" stopIfTrue="1" operator="equal">
      <formula>"VAPAA"</formula>
    </cfRule>
  </conditionalFormatting>
  <conditionalFormatting sqref="R5:T25">
    <cfRule type="cellIs" dxfId="844" priority="63" stopIfTrue="1" operator="equal">
      <formula>"VAPAA"</formula>
    </cfRule>
  </conditionalFormatting>
  <conditionalFormatting sqref="R28:T28">
    <cfRule type="cellIs" dxfId="843" priority="61" operator="equal">
      <formula>"ALLIANSSI"</formula>
    </cfRule>
    <cfRule type="cellIs" dxfId="842" priority="62" operator="equal">
      <formula>"VAPAA"</formula>
    </cfRule>
  </conditionalFormatting>
  <conditionalFormatting sqref="U1:IV28 A27:F27 H27:Q28 A28:E30">
    <cfRule type="cellIs" dxfId="841" priority="81" operator="equal">
      <formula>"ALLIANSSI"</formula>
    </cfRule>
    <cfRule type="cellIs" dxfId="840" priority="82" operator="equal">
      <formula>"VAPAA"</formula>
    </cfRule>
  </conditionalFormatting>
  <pageMargins left="0.7" right="0.7" top="0.75" bottom="0.75" header="0.3" footer="0.3"/>
  <pageSetup paperSize="9" scale="7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40DA5-3210-4FF0-A50B-C3AAF4A1FE1E}">
  <dimension ref="A1:T28"/>
  <sheetViews>
    <sheetView zoomScaleNormal="100" workbookViewId="0">
      <selection activeCell="L14" sqref="L1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5" style="1" customWidth="1"/>
    <col min="7" max="7" width="9" style="1" bestFit="1" customWidth="1"/>
    <col min="8" max="9" width="10.5546875" style="1" customWidth="1"/>
    <col min="10" max="10" width="13.109375" style="1" customWidth="1"/>
    <col min="11" max="11" width="9" style="1" bestFit="1" customWidth="1"/>
    <col min="12" max="12" width="13" style="1" bestFit="1" customWidth="1"/>
    <col min="13" max="13" width="12.664062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39'!P3+1</f>
        <v>46293</v>
      </c>
      <c r="E3" s="136"/>
      <c r="F3" s="132">
        <f>D3+1</f>
        <v>46294</v>
      </c>
      <c r="G3" s="136"/>
      <c r="H3" s="132">
        <f>F3+1</f>
        <v>46295</v>
      </c>
      <c r="I3" s="136"/>
      <c r="J3" s="132">
        <f>H3+1</f>
        <v>46296</v>
      </c>
      <c r="K3" s="138"/>
      <c r="L3" s="132">
        <f>J3+1</f>
        <v>46297</v>
      </c>
      <c r="M3" s="136"/>
      <c r="N3" s="132">
        <f>L3+1</f>
        <v>46298</v>
      </c>
      <c r="O3" s="133"/>
      <c r="P3" s="132">
        <f>N3+1</f>
        <v>46299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91"/>
      <c r="G16" s="92"/>
      <c r="H16" s="101" t="s">
        <v>42</v>
      </c>
      <c r="I16" s="102" t="s">
        <v>43</v>
      </c>
      <c r="J16" s="219" t="s">
        <v>81</v>
      </c>
      <c r="K16" s="22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91</v>
      </c>
      <c r="G17" s="137"/>
      <c r="H17" s="100" t="s">
        <v>42</v>
      </c>
      <c r="I17" s="102" t="s">
        <v>43</v>
      </c>
      <c r="J17" s="219" t="s">
        <v>81</v>
      </c>
      <c r="K17" s="220"/>
      <c r="L17" s="105" t="s">
        <v>92</v>
      </c>
      <c r="M17" s="11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30" t="s">
        <v>91</v>
      </c>
      <c r="G18" s="137"/>
      <c r="H18" s="103" t="s">
        <v>41</v>
      </c>
      <c r="I18" s="102" t="s">
        <v>37</v>
      </c>
      <c r="J18" s="163" t="s">
        <v>40</v>
      </c>
      <c r="K18" s="164"/>
      <c r="L18" s="105" t="s">
        <v>92</v>
      </c>
      <c r="M18" s="11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05" t="s">
        <v>89</v>
      </c>
      <c r="I20" s="11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92"/>
      <c r="H21" s="105" t="s">
        <v>89</v>
      </c>
      <c r="I21" s="11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90" t="s">
        <v>101</v>
      </c>
      <c r="K22" s="142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ht="13.95" customHeight="1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130" t="s">
        <v>29</v>
      </c>
      <c r="G23" s="137"/>
      <c r="H23" s="69"/>
      <c r="I23" s="70"/>
      <c r="J23" s="190" t="s">
        <v>101</v>
      </c>
      <c r="K23" s="142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190" t="s">
        <v>67</v>
      </c>
      <c r="E24" s="142"/>
      <c r="F24" s="130" t="s">
        <v>29</v>
      </c>
      <c r="G24" s="137"/>
      <c r="H24" s="69"/>
      <c r="I24" s="70"/>
      <c r="J24" s="67"/>
      <c r="K24" s="68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5.75" customHeight="1" thickBot="1" x14ac:dyDescent="0.3">
      <c r="A25" s="11">
        <v>0.89583333333333204</v>
      </c>
      <c r="B25" s="2" t="s">
        <v>11</v>
      </c>
      <c r="C25" s="3">
        <v>0.91666666666666696</v>
      </c>
      <c r="D25" s="191" t="s">
        <v>67</v>
      </c>
      <c r="E25" s="19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7" spans="1:20" ht="99.75" customHeight="1" x14ac:dyDescent="0.25">
      <c r="F27" s="143"/>
      <c r="G27" s="143"/>
    </row>
    <row r="28" spans="1:20" x14ac:dyDescent="0.25">
      <c r="F28" s="96"/>
      <c r="R28" s="61"/>
      <c r="S28" s="61"/>
    </row>
  </sheetData>
  <mergeCells count="57">
    <mergeCell ref="D24:E24"/>
    <mergeCell ref="D25:E25"/>
    <mergeCell ref="D22:E22"/>
    <mergeCell ref="J22:K22"/>
    <mergeCell ref="L22:M22"/>
    <mergeCell ref="D23:E23"/>
    <mergeCell ref="J23:K23"/>
    <mergeCell ref="L23:M23"/>
    <mergeCell ref="H22:I22"/>
    <mergeCell ref="F23:G23"/>
    <mergeCell ref="P20:Q20"/>
    <mergeCell ref="D21:E21"/>
    <mergeCell ref="J21:K21"/>
    <mergeCell ref="L21:M21"/>
    <mergeCell ref="P21:Q21"/>
    <mergeCell ref="D19:E19"/>
    <mergeCell ref="F19:G19"/>
    <mergeCell ref="J19:K19"/>
    <mergeCell ref="L19:M19"/>
    <mergeCell ref="D20:E20"/>
    <mergeCell ref="F20:G20"/>
    <mergeCell ref="J20:K20"/>
    <mergeCell ref="L20:M20"/>
    <mergeCell ref="P15:Q15"/>
    <mergeCell ref="J16:K16"/>
    <mergeCell ref="J17:K17"/>
    <mergeCell ref="D18:E18"/>
    <mergeCell ref="J18:K18"/>
    <mergeCell ref="P7:Q7"/>
    <mergeCell ref="P12:Q12"/>
    <mergeCell ref="P13:Q13"/>
    <mergeCell ref="F14:G14"/>
    <mergeCell ref="J14:K14"/>
    <mergeCell ref="P14:Q14"/>
    <mergeCell ref="A1:T1"/>
    <mergeCell ref="A2:C4"/>
    <mergeCell ref="D2:E2"/>
    <mergeCell ref="F2:G2"/>
    <mergeCell ref="H2:I2"/>
    <mergeCell ref="J2:K2"/>
    <mergeCell ref="R2:T4"/>
    <mergeCell ref="N2:O2"/>
    <mergeCell ref="D3:E3"/>
    <mergeCell ref="F3:G3"/>
    <mergeCell ref="L3:M3"/>
    <mergeCell ref="H3:I3"/>
    <mergeCell ref="P2:Q2"/>
    <mergeCell ref="N3:O3"/>
    <mergeCell ref="P3:Q3"/>
    <mergeCell ref="F27:G27"/>
    <mergeCell ref="L2:M2"/>
    <mergeCell ref="J3:K3"/>
    <mergeCell ref="F17:G17"/>
    <mergeCell ref="F18:G18"/>
    <mergeCell ref="F15:G15"/>
    <mergeCell ref="J15:K15"/>
    <mergeCell ref="F24:G24"/>
  </mergeCells>
  <conditionalFormatting sqref="A1:A2">
    <cfRule type="cellIs" dxfId="839" priority="41" operator="equal">
      <formula>"ALLIANSSI"</formula>
    </cfRule>
    <cfRule type="cellIs" dxfId="838" priority="42" operator="equal">
      <formula>"VAPAA"</formula>
    </cfRule>
  </conditionalFormatting>
  <conditionalFormatting sqref="A5:C25">
    <cfRule type="cellIs" dxfId="837" priority="81" stopIfTrue="1" operator="equal">
      <formula>"VAPAA"</formula>
    </cfRule>
  </conditionalFormatting>
  <conditionalFormatting sqref="A26:T26">
    <cfRule type="cellIs" dxfId="836" priority="66" operator="equal">
      <formula>"ALLIANSSI"</formula>
    </cfRule>
    <cfRule type="cellIs" dxfId="835" priority="67" operator="equal">
      <formula>"VAPAA"</formula>
    </cfRule>
  </conditionalFormatting>
  <conditionalFormatting sqref="D3 F3 H3 J3 L3">
    <cfRule type="cellIs" dxfId="834" priority="134" operator="equal">
      <formula>"ALLIANSSI"</formula>
    </cfRule>
    <cfRule type="cellIs" dxfId="833" priority="135" operator="equal">
      <formula>"VAPAA"</formula>
    </cfRule>
  </conditionalFormatting>
  <conditionalFormatting sqref="D18:D25 H24:Q24 F25:Q25">
    <cfRule type="cellIs" dxfId="832" priority="1" stopIfTrue="1" operator="equal">
      <formula>"VAPAA"</formula>
    </cfRule>
  </conditionalFormatting>
  <conditionalFormatting sqref="D5:G12 I9:Q9 H10:Q11 H12:P12 F13:G13 I13:P13 D13:E15 P14:P15 D16:G16 L16:M16 I16:J17 P16:Q19 D17:F17 H18:I19 F18:F20 J20:J22 F21:G22 H23:J23 F23:F24">
    <cfRule type="cellIs" dxfId="831" priority="9" stopIfTrue="1" operator="equal">
      <formula>"VAPAA"</formula>
    </cfRule>
  </conditionalFormatting>
  <conditionalFormatting sqref="D4:Q4">
    <cfRule type="cellIs" dxfId="830" priority="140" operator="equal">
      <formula>"ALLIANSSI"</formula>
    </cfRule>
    <cfRule type="cellIs" dxfId="829" priority="141" operator="equal">
      <formula>"VAPAA"</formula>
    </cfRule>
  </conditionalFormatting>
  <conditionalFormatting sqref="D2:R2 A29:XFD65536">
    <cfRule type="cellIs" dxfId="828" priority="147" operator="equal">
      <formula>"ALLIANSSI"</formula>
    </cfRule>
    <cfRule type="cellIs" dxfId="827" priority="148" operator="equal">
      <formula>"VAPAA"</formula>
    </cfRule>
  </conditionalFormatting>
  <conditionalFormatting sqref="F14:F15">
    <cfRule type="cellIs" dxfId="826" priority="2" stopIfTrue="1" operator="equal">
      <formula>"VAPAA"</formula>
    </cfRule>
  </conditionalFormatting>
  <conditionalFormatting sqref="G28:T28">
    <cfRule type="cellIs" dxfId="825" priority="63" operator="equal">
      <formula>"ALLIANSSI"</formula>
    </cfRule>
    <cfRule type="cellIs" dxfId="824" priority="64" operator="equal">
      <formula>"VAPAA"</formula>
    </cfRule>
  </conditionalFormatting>
  <conditionalFormatting sqref="H20:H22">
    <cfRule type="cellIs" dxfId="823" priority="3" stopIfTrue="1" operator="equal">
      <formula>"VAPAA"</formula>
    </cfRule>
  </conditionalFormatting>
  <conditionalFormatting sqref="H5:Q6 H7:P8 H13:H14 I14 M14:O14 L14:L15 H15:I15">
    <cfRule type="cellIs" dxfId="822" priority="7" stopIfTrue="1" operator="equal">
      <formula>"VAPAA"</formula>
    </cfRule>
  </conditionalFormatting>
  <conditionalFormatting sqref="J14:J15">
    <cfRule type="cellIs" dxfId="821" priority="4" stopIfTrue="1" operator="equal">
      <formula>"VAPAA"</formula>
    </cfRule>
  </conditionalFormatting>
  <conditionalFormatting sqref="M15 L17:L23">
    <cfRule type="cellIs" dxfId="820" priority="8" stopIfTrue="1" operator="equal">
      <formula>"VAPAA"</formula>
    </cfRule>
  </conditionalFormatting>
  <conditionalFormatting sqref="N3 P3">
    <cfRule type="cellIs" dxfId="819" priority="132" operator="equal">
      <formula>"ALLIANSSI"</formula>
    </cfRule>
    <cfRule type="cellIs" dxfId="818" priority="133" operator="equal">
      <formula>"VAPAA"</formula>
    </cfRule>
  </conditionalFormatting>
  <conditionalFormatting sqref="N15:O19 N20:P21 N22:Q23">
    <cfRule type="cellIs" dxfId="817" priority="6" stopIfTrue="1" operator="equal">
      <formula>"VAPAA"</formula>
    </cfRule>
  </conditionalFormatting>
  <conditionalFormatting sqref="R5:T25">
    <cfRule type="cellIs" dxfId="816" priority="65" stopIfTrue="1" operator="equal">
      <formula>"VAPAA"</formula>
    </cfRule>
  </conditionalFormatting>
  <conditionalFormatting sqref="U1:IV28 A27:F27 H27:Q27 A28:E28">
    <cfRule type="cellIs" dxfId="815" priority="83" operator="equal">
      <formula>"ALLIANSSI"</formula>
    </cfRule>
    <cfRule type="cellIs" dxfId="814" priority="84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D364-822C-4FA7-87E1-5BBD324FE0CD}">
  <dimension ref="A1:T28"/>
  <sheetViews>
    <sheetView zoomScaleNormal="100" workbookViewId="0">
      <selection activeCell="F16" sqref="F16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6.6640625" style="1" customWidth="1"/>
    <col min="7" max="7" width="9" style="1" bestFit="1" customWidth="1"/>
    <col min="8" max="9" width="10.5546875" style="1" customWidth="1"/>
    <col min="10" max="10" width="11.5546875" style="1" customWidth="1"/>
    <col min="11" max="11" width="12.33203125" style="1" customWidth="1"/>
    <col min="12" max="12" width="12.6640625" style="1" customWidth="1"/>
    <col min="13" max="13" width="12.8867187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40'!P3+1</f>
        <v>46300</v>
      </c>
      <c r="E3" s="136"/>
      <c r="F3" s="132">
        <f>D3+1</f>
        <v>46301</v>
      </c>
      <c r="G3" s="136"/>
      <c r="H3" s="132">
        <f>F3+1</f>
        <v>46302</v>
      </c>
      <c r="I3" s="136"/>
      <c r="J3" s="132">
        <f>H3+1</f>
        <v>46303</v>
      </c>
      <c r="K3" s="138"/>
      <c r="L3" s="132">
        <f>J3+1</f>
        <v>46304</v>
      </c>
      <c r="M3" s="136"/>
      <c r="N3" s="132">
        <f>L3+1</f>
        <v>46305</v>
      </c>
      <c r="O3" s="133"/>
      <c r="P3" s="132">
        <f>N3+1</f>
        <v>46306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91"/>
      <c r="G16" s="92"/>
      <c r="H16" s="101" t="s">
        <v>42</v>
      </c>
      <c r="I16" s="10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30" t="s">
        <v>91</v>
      </c>
      <c r="G17" s="137"/>
      <c r="H17" s="100" t="s">
        <v>42</v>
      </c>
      <c r="I17" s="102" t="s">
        <v>43</v>
      </c>
      <c r="J17" s="139" t="s">
        <v>66</v>
      </c>
      <c r="K17" s="140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30" t="s">
        <v>91</v>
      </c>
      <c r="G18" s="137"/>
      <c r="H18" s="103" t="s">
        <v>41</v>
      </c>
      <c r="I18" s="10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92"/>
      <c r="H21" s="141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7"/>
      <c r="G24" s="68"/>
      <c r="H24" s="69"/>
      <c r="I24" s="70"/>
      <c r="J24" s="67"/>
      <c r="K24" s="68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56">
    <mergeCell ref="D23:E23"/>
    <mergeCell ref="J23:K23"/>
    <mergeCell ref="L23:M23"/>
    <mergeCell ref="D21:E21"/>
    <mergeCell ref="J21:K21"/>
    <mergeCell ref="L21:M21"/>
    <mergeCell ref="H21:I21"/>
    <mergeCell ref="H22:I22"/>
    <mergeCell ref="P21:Q21"/>
    <mergeCell ref="D22:E22"/>
    <mergeCell ref="J22:K22"/>
    <mergeCell ref="L22:M22"/>
    <mergeCell ref="D20:E20"/>
    <mergeCell ref="F20:G20"/>
    <mergeCell ref="J20:K20"/>
    <mergeCell ref="L20:M20"/>
    <mergeCell ref="P20:Q20"/>
    <mergeCell ref="H20:I20"/>
    <mergeCell ref="D18:E18"/>
    <mergeCell ref="J18:K18"/>
    <mergeCell ref="L18:M18"/>
    <mergeCell ref="D19:E19"/>
    <mergeCell ref="F19:G19"/>
    <mergeCell ref="J19:K19"/>
    <mergeCell ref="L19:M19"/>
    <mergeCell ref="F18:G18"/>
    <mergeCell ref="D3:E3"/>
    <mergeCell ref="F17:G17"/>
    <mergeCell ref="P7:Q7"/>
    <mergeCell ref="P12:Q12"/>
    <mergeCell ref="P13:Q13"/>
    <mergeCell ref="F14:G14"/>
    <mergeCell ref="J14:K14"/>
    <mergeCell ref="P14:Q14"/>
    <mergeCell ref="F15:G15"/>
    <mergeCell ref="J15:K15"/>
    <mergeCell ref="P15:Q15"/>
    <mergeCell ref="J16:K16"/>
    <mergeCell ref="J17:K17"/>
    <mergeCell ref="L17:M17"/>
    <mergeCell ref="A1:T1"/>
    <mergeCell ref="A2:C4"/>
    <mergeCell ref="D2:E2"/>
    <mergeCell ref="F2:G2"/>
    <mergeCell ref="H2:I2"/>
    <mergeCell ref="R2:T4"/>
    <mergeCell ref="P3:Q3"/>
    <mergeCell ref="N2:O2"/>
    <mergeCell ref="P2:Q2"/>
    <mergeCell ref="H3:I3"/>
    <mergeCell ref="J3:K3"/>
    <mergeCell ref="N3:O3"/>
    <mergeCell ref="J2:K2"/>
    <mergeCell ref="L2:M2"/>
    <mergeCell ref="F3:G3"/>
    <mergeCell ref="L3:M3"/>
  </mergeCells>
  <phoneticPr fontId="31" type="noConversion"/>
  <conditionalFormatting sqref="A1:A2">
    <cfRule type="cellIs" dxfId="813" priority="39" operator="equal">
      <formula>"ALLIANSSI"</formula>
    </cfRule>
    <cfRule type="cellIs" dxfId="812" priority="40" operator="equal">
      <formula>"VAPAA"</formula>
    </cfRule>
  </conditionalFormatting>
  <conditionalFormatting sqref="A5:C25">
    <cfRule type="cellIs" dxfId="811" priority="79" stopIfTrue="1" operator="equal">
      <formula>"VAPAA"</formula>
    </cfRule>
  </conditionalFormatting>
  <conditionalFormatting sqref="D3 F3 H3 J3 L3">
    <cfRule type="cellIs" dxfId="810" priority="132" operator="equal">
      <formula>"ALLIANSSI"</formula>
    </cfRule>
    <cfRule type="cellIs" dxfId="809" priority="133" operator="equal">
      <formula>"VAPAA"</formula>
    </cfRule>
  </conditionalFormatting>
  <conditionalFormatting sqref="D5:G12 I9:Q9 H10:Q11 H12:P12 F13:G13 I13:P13 D13:E15 P14:P15 D16:G16 L16:M16 I16:J17 P16:Q19 D17:F17 H18:I19 F18:F20 D18:D23 J20:J22 F21:G22 F23:J23">
    <cfRule type="cellIs" dxfId="808" priority="8" stopIfTrue="1" operator="equal">
      <formula>"VAPAA"</formula>
    </cfRule>
  </conditionalFormatting>
  <conditionalFormatting sqref="D4:Q4">
    <cfRule type="cellIs" dxfId="807" priority="138" operator="equal">
      <formula>"ALLIANSSI"</formula>
    </cfRule>
    <cfRule type="cellIs" dxfId="806" priority="139" operator="equal">
      <formula>"VAPAA"</formula>
    </cfRule>
  </conditionalFormatting>
  <conditionalFormatting sqref="D24:Q25">
    <cfRule type="cellIs" dxfId="805" priority="12" stopIfTrue="1" operator="equal">
      <formula>"VAPAA"</formula>
    </cfRule>
  </conditionalFormatting>
  <conditionalFormatting sqref="D2:R2 A29:XFD65536">
    <cfRule type="cellIs" dxfId="804" priority="145" operator="equal">
      <formula>"ALLIANSSI"</formula>
    </cfRule>
    <cfRule type="cellIs" dxfId="803" priority="146" operator="equal">
      <formula>"VAPAA"</formula>
    </cfRule>
  </conditionalFormatting>
  <conditionalFormatting sqref="F14:F15">
    <cfRule type="cellIs" dxfId="802" priority="1" stopIfTrue="1" operator="equal">
      <formula>"VAPAA"</formula>
    </cfRule>
  </conditionalFormatting>
  <conditionalFormatting sqref="H20:H22">
    <cfRule type="cellIs" dxfId="801" priority="2" stopIfTrue="1" operator="equal">
      <formula>"VAPAA"</formula>
    </cfRule>
  </conditionalFormatting>
  <conditionalFormatting sqref="H5:Q6 H7:P8 H13:H14 I14 M14:O14 L14:L15 H15:I15">
    <cfRule type="cellIs" dxfId="800" priority="6" stopIfTrue="1" operator="equal">
      <formula>"VAPAA"</formula>
    </cfRule>
  </conditionalFormatting>
  <conditionalFormatting sqref="J14:J15">
    <cfRule type="cellIs" dxfId="799" priority="3" stopIfTrue="1" operator="equal">
      <formula>"VAPAA"</formula>
    </cfRule>
  </conditionalFormatting>
  <conditionalFormatting sqref="M15 L17:L23">
    <cfRule type="cellIs" dxfId="798" priority="7" stopIfTrue="1" operator="equal">
      <formula>"VAPAA"</formula>
    </cfRule>
  </conditionalFormatting>
  <conditionalFormatting sqref="N3 P3">
    <cfRule type="cellIs" dxfId="797" priority="130" operator="equal">
      <formula>"ALLIANSSI"</formula>
    </cfRule>
    <cfRule type="cellIs" dxfId="796" priority="131" operator="equal">
      <formula>"VAPAA"</formula>
    </cfRule>
  </conditionalFormatting>
  <conditionalFormatting sqref="N15:O19 N20:P21 N22:Q23">
    <cfRule type="cellIs" dxfId="795" priority="5" stopIfTrue="1" operator="equal">
      <formula>"VAPAA"</formula>
    </cfRule>
  </conditionalFormatting>
  <conditionalFormatting sqref="R5:T25">
    <cfRule type="cellIs" dxfId="794" priority="63" stopIfTrue="1" operator="equal">
      <formula>"VAPAA"</formula>
    </cfRule>
  </conditionalFormatting>
  <conditionalFormatting sqref="R26:T26">
    <cfRule type="cellIs" dxfId="793" priority="64" operator="equal">
      <formula>"ALLIANSSI"</formula>
    </cfRule>
    <cfRule type="cellIs" dxfId="792" priority="65" operator="equal">
      <formula>"VAPAA"</formula>
    </cfRule>
  </conditionalFormatting>
  <conditionalFormatting sqref="R28:T28">
    <cfRule type="cellIs" dxfId="791" priority="61" operator="equal">
      <formula>"ALLIANSSI"</formula>
    </cfRule>
    <cfRule type="cellIs" dxfId="790" priority="62" operator="equal">
      <formula>"VAPAA"</formula>
    </cfRule>
  </conditionalFormatting>
  <conditionalFormatting sqref="U1:IV28 A26:Q28">
    <cfRule type="cellIs" dxfId="789" priority="81" operator="equal">
      <formula>"ALLIANSSI"</formula>
    </cfRule>
    <cfRule type="cellIs" dxfId="788" priority="82" operator="equal">
      <formula>"VAPAA"</formula>
    </cfRule>
  </conditionalFormatting>
  <pageMargins left="0.7" right="0.7" top="0.75" bottom="0.75" header="0.3" footer="0.3"/>
  <pageSetup paperSize="9" scale="73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76529-28F3-4887-BDD8-C62229129C04}">
  <dimension ref="A1:T28"/>
  <sheetViews>
    <sheetView topLeftCell="C1" zoomScaleNormal="100" workbookViewId="0">
      <selection activeCell="J24" sqref="J2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3.33203125" style="1" customWidth="1"/>
    <col min="7" max="7" width="9" style="1" bestFit="1" customWidth="1"/>
    <col min="8" max="9" width="10.44140625" style="1" customWidth="1"/>
    <col min="10" max="10" width="12.33203125" style="1" customWidth="1"/>
    <col min="11" max="11" width="10.88671875" style="1" customWidth="1"/>
    <col min="12" max="12" width="11.33203125" style="1" customWidth="1"/>
    <col min="13" max="13" width="12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41'!P3+1</f>
        <v>46307</v>
      </c>
      <c r="E3" s="136"/>
      <c r="F3" s="132">
        <f>D3+1</f>
        <v>46308</v>
      </c>
      <c r="G3" s="136"/>
      <c r="H3" s="132">
        <f>F3+1</f>
        <v>46309</v>
      </c>
      <c r="I3" s="136"/>
      <c r="J3" s="132">
        <f>H3+1</f>
        <v>46310</v>
      </c>
      <c r="K3" s="138"/>
      <c r="L3" s="132">
        <f>J3+1</f>
        <v>46311</v>
      </c>
      <c r="M3" s="136"/>
      <c r="N3" s="132">
        <f>L3+1</f>
        <v>46312</v>
      </c>
      <c r="O3" s="133"/>
      <c r="P3" s="132">
        <f>N3+1</f>
        <v>46313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2"/>
      <c r="H16" s="101" t="s">
        <v>42</v>
      </c>
      <c r="I16" s="10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41" t="s">
        <v>46</v>
      </c>
      <c r="G17" s="142"/>
      <c r="H17" s="100" t="s">
        <v>42</v>
      </c>
      <c r="I17" s="102" t="s">
        <v>43</v>
      </c>
      <c r="J17" s="139" t="s">
        <v>66</v>
      </c>
      <c r="K17" s="140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41" t="s">
        <v>46</v>
      </c>
      <c r="G18" s="142"/>
      <c r="H18" s="103" t="s">
        <v>41</v>
      </c>
      <c r="I18" s="10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92"/>
      <c r="H21" s="141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98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98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7"/>
      <c r="G24" s="68"/>
      <c r="H24" s="69"/>
      <c r="I24" s="70"/>
      <c r="J24" s="67"/>
      <c r="K24" s="68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57">
    <mergeCell ref="D23:E23"/>
    <mergeCell ref="J23:K23"/>
    <mergeCell ref="L23:M23"/>
    <mergeCell ref="D21:E21"/>
    <mergeCell ref="J21:K21"/>
    <mergeCell ref="L21:M21"/>
    <mergeCell ref="H21:I21"/>
    <mergeCell ref="H22:I22"/>
    <mergeCell ref="P21:Q21"/>
    <mergeCell ref="D22:E22"/>
    <mergeCell ref="J22:K22"/>
    <mergeCell ref="L22:M22"/>
    <mergeCell ref="D20:E20"/>
    <mergeCell ref="F20:G20"/>
    <mergeCell ref="J20:K20"/>
    <mergeCell ref="L20:M20"/>
    <mergeCell ref="P20:Q20"/>
    <mergeCell ref="H20:I20"/>
    <mergeCell ref="D18:E18"/>
    <mergeCell ref="F18:G18"/>
    <mergeCell ref="J18:K18"/>
    <mergeCell ref="L18:M18"/>
    <mergeCell ref="D19:E19"/>
    <mergeCell ref="F19:G19"/>
    <mergeCell ref="J19:K19"/>
    <mergeCell ref="L19:M19"/>
    <mergeCell ref="F15:G15"/>
    <mergeCell ref="J15:K15"/>
    <mergeCell ref="P15:Q15"/>
    <mergeCell ref="J16:K16"/>
    <mergeCell ref="F17:G17"/>
    <mergeCell ref="J17:K17"/>
    <mergeCell ref="L17:M17"/>
    <mergeCell ref="F16:G16"/>
    <mergeCell ref="N3:O3"/>
    <mergeCell ref="P7:Q7"/>
    <mergeCell ref="P12:Q12"/>
    <mergeCell ref="P13:Q13"/>
    <mergeCell ref="F14:G14"/>
    <mergeCell ref="J14:K14"/>
    <mergeCell ref="P14:Q14"/>
    <mergeCell ref="A1:T1"/>
    <mergeCell ref="A2:C4"/>
    <mergeCell ref="D2:E2"/>
    <mergeCell ref="F2:G2"/>
    <mergeCell ref="H2:I2"/>
    <mergeCell ref="J3:K3"/>
    <mergeCell ref="J2:K2"/>
    <mergeCell ref="R2:T4"/>
    <mergeCell ref="D3:E3"/>
    <mergeCell ref="F3:G3"/>
    <mergeCell ref="L3:M3"/>
    <mergeCell ref="L2:M2"/>
    <mergeCell ref="N2:O2"/>
    <mergeCell ref="P2:Q2"/>
    <mergeCell ref="H3:I3"/>
    <mergeCell ref="P3:Q3"/>
  </mergeCells>
  <conditionalFormatting sqref="A1:A2">
    <cfRule type="cellIs" dxfId="787" priority="35" operator="equal">
      <formula>"ALLIANSSI"</formula>
    </cfRule>
    <cfRule type="cellIs" dxfId="786" priority="36" operator="equal">
      <formula>"VAPAA"</formula>
    </cfRule>
  </conditionalFormatting>
  <conditionalFormatting sqref="A5:C25">
    <cfRule type="cellIs" dxfId="785" priority="75" stopIfTrue="1" operator="equal">
      <formula>"VAPAA"</formula>
    </cfRule>
  </conditionalFormatting>
  <conditionalFormatting sqref="D3 F3 H3 J3 L3">
    <cfRule type="cellIs" dxfId="784" priority="128" operator="equal">
      <formula>"ALLIANSSI"</formula>
    </cfRule>
    <cfRule type="cellIs" dxfId="783" priority="129" operator="equal">
      <formula>"VAPAA"</formula>
    </cfRule>
  </conditionalFormatting>
  <conditionalFormatting sqref="D5:G12 I9:Q9 H10:Q11 H12:P12 F13:G13 I13:P13 D13:E17 P14:P15 L16:M16 I16:J17 P16:Q19 H18:I19 D18:D23 J20:J22 F21:G22 F23:J23">
    <cfRule type="cellIs" dxfId="782" priority="9" stopIfTrue="1" operator="equal">
      <formula>"VAPAA"</formula>
    </cfRule>
  </conditionalFormatting>
  <conditionalFormatting sqref="D4:Q4">
    <cfRule type="cellIs" dxfId="781" priority="134" operator="equal">
      <formula>"ALLIANSSI"</formula>
    </cfRule>
    <cfRule type="cellIs" dxfId="780" priority="135" operator="equal">
      <formula>"VAPAA"</formula>
    </cfRule>
  </conditionalFormatting>
  <conditionalFormatting sqref="D24:Q25">
    <cfRule type="cellIs" dxfId="779" priority="12" stopIfTrue="1" operator="equal">
      <formula>"VAPAA"</formula>
    </cfRule>
  </conditionalFormatting>
  <conditionalFormatting sqref="D2:R2 A29:XFD65536">
    <cfRule type="cellIs" dxfId="778" priority="141" operator="equal">
      <formula>"ALLIANSSI"</formula>
    </cfRule>
    <cfRule type="cellIs" dxfId="777" priority="142" operator="equal">
      <formula>"VAPAA"</formula>
    </cfRule>
  </conditionalFormatting>
  <conditionalFormatting sqref="F14:F20">
    <cfRule type="cellIs" dxfId="776" priority="1" stopIfTrue="1" operator="equal">
      <formula>"VAPAA"</formula>
    </cfRule>
  </conditionalFormatting>
  <conditionalFormatting sqref="H20:H22">
    <cfRule type="cellIs" dxfId="775" priority="3" stopIfTrue="1" operator="equal">
      <formula>"VAPAA"</formula>
    </cfRule>
  </conditionalFormatting>
  <conditionalFormatting sqref="H5:Q6 H7:P8 H13:H14 I14 M14:O14 L14:L15 H15:I15">
    <cfRule type="cellIs" dxfId="774" priority="7" stopIfTrue="1" operator="equal">
      <formula>"VAPAA"</formula>
    </cfRule>
  </conditionalFormatting>
  <conditionalFormatting sqref="J14:J15">
    <cfRule type="cellIs" dxfId="773" priority="4" stopIfTrue="1" operator="equal">
      <formula>"VAPAA"</formula>
    </cfRule>
  </conditionalFormatting>
  <conditionalFormatting sqref="M15 L17:L23">
    <cfRule type="cellIs" dxfId="772" priority="8" stopIfTrue="1" operator="equal">
      <formula>"VAPAA"</formula>
    </cfRule>
  </conditionalFormatting>
  <conditionalFormatting sqref="N3 P3">
    <cfRule type="cellIs" dxfId="771" priority="126" operator="equal">
      <formula>"ALLIANSSI"</formula>
    </cfRule>
    <cfRule type="cellIs" dxfId="770" priority="127" operator="equal">
      <formula>"VAPAA"</formula>
    </cfRule>
  </conditionalFormatting>
  <conditionalFormatting sqref="N15:O19 N20:P21 N22:Q23">
    <cfRule type="cellIs" dxfId="769" priority="6" stopIfTrue="1" operator="equal">
      <formula>"VAPAA"</formula>
    </cfRule>
  </conditionalFormatting>
  <conditionalFormatting sqref="R5:T25">
    <cfRule type="cellIs" dxfId="768" priority="59" stopIfTrue="1" operator="equal">
      <formula>"VAPAA"</formula>
    </cfRule>
  </conditionalFormatting>
  <conditionalFormatting sqref="R26:T26">
    <cfRule type="cellIs" dxfId="767" priority="60" operator="equal">
      <formula>"ALLIANSSI"</formula>
    </cfRule>
    <cfRule type="cellIs" dxfId="766" priority="61" operator="equal">
      <formula>"VAPAA"</formula>
    </cfRule>
  </conditionalFormatting>
  <conditionalFormatting sqref="R28:T28">
    <cfRule type="cellIs" dxfId="765" priority="57" operator="equal">
      <formula>"ALLIANSSI"</formula>
    </cfRule>
    <cfRule type="cellIs" dxfId="764" priority="58" operator="equal">
      <formula>"VAPAA"</formula>
    </cfRule>
  </conditionalFormatting>
  <conditionalFormatting sqref="U1:IV28 A26:Q28">
    <cfRule type="cellIs" dxfId="763" priority="77" operator="equal">
      <formula>"ALLIANSSI"</formula>
    </cfRule>
    <cfRule type="cellIs" dxfId="762" priority="78" operator="equal">
      <formula>"VAPAA"</formula>
    </cfRule>
  </conditionalFormatting>
  <pageMargins left="0.7" right="0.7" top="0.75" bottom="0.75" header="0.3" footer="0.3"/>
  <pageSetup paperSize="9" scale="7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A74FA-650F-47C7-A994-35F2B4A8B98B}">
  <dimension ref="A1:T28"/>
  <sheetViews>
    <sheetView zoomScaleNormal="100" workbookViewId="0">
      <selection activeCell="E10" sqref="E10:E11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1.88671875" style="1" customWidth="1"/>
    <col min="7" max="7" width="13" style="1" customWidth="1"/>
    <col min="8" max="9" width="12" style="1" customWidth="1"/>
    <col min="10" max="10" width="12.33203125" style="1" customWidth="1"/>
    <col min="11" max="11" width="11.109375" style="1" customWidth="1"/>
    <col min="12" max="12" width="12.6640625" style="1" customWidth="1"/>
    <col min="13" max="13" width="10.88671875" style="1" customWidth="1"/>
    <col min="14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42'!P3+1</f>
        <v>46314</v>
      </c>
      <c r="E3" s="136"/>
      <c r="F3" s="132">
        <f>D3+1</f>
        <v>46315</v>
      </c>
      <c r="G3" s="136"/>
      <c r="H3" s="132">
        <f>F3+1</f>
        <v>46316</v>
      </c>
      <c r="I3" s="136"/>
      <c r="J3" s="132">
        <f>H3+1</f>
        <v>46317</v>
      </c>
      <c r="K3" s="138"/>
      <c r="L3" s="132">
        <f>J3+1</f>
        <v>46318</v>
      </c>
      <c r="M3" s="136"/>
      <c r="N3" s="132">
        <f>L3+1</f>
        <v>46319</v>
      </c>
      <c r="O3" s="133"/>
      <c r="P3" s="132">
        <f>N3+1</f>
        <v>46320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2"/>
      <c r="H16" s="101" t="s">
        <v>42</v>
      </c>
      <c r="I16" s="10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41" t="s">
        <v>46</v>
      </c>
      <c r="G17" s="142"/>
      <c r="H17" s="100" t="s">
        <v>42</v>
      </c>
      <c r="I17" s="102" t="s">
        <v>43</v>
      </c>
      <c r="J17" s="139" t="s">
        <v>66</v>
      </c>
      <c r="K17" s="140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41" t="s">
        <v>46</v>
      </c>
      <c r="G18" s="142"/>
      <c r="H18" s="103" t="s">
        <v>41</v>
      </c>
      <c r="I18" s="10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92"/>
      <c r="H21" s="141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7"/>
      <c r="G24" s="68"/>
      <c r="H24" s="69"/>
      <c r="I24" s="70"/>
      <c r="J24" s="67"/>
      <c r="K24" s="68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57">
    <mergeCell ref="D23:E23"/>
    <mergeCell ref="J23:K23"/>
    <mergeCell ref="L23:M23"/>
    <mergeCell ref="D21:E21"/>
    <mergeCell ref="J21:K21"/>
    <mergeCell ref="L21:M21"/>
    <mergeCell ref="D22:E22"/>
    <mergeCell ref="J22:K22"/>
    <mergeCell ref="L22:M22"/>
    <mergeCell ref="H21:I21"/>
    <mergeCell ref="H22:I22"/>
    <mergeCell ref="D20:E20"/>
    <mergeCell ref="F20:G20"/>
    <mergeCell ref="J20:K20"/>
    <mergeCell ref="L20:M20"/>
    <mergeCell ref="D19:E19"/>
    <mergeCell ref="F19:G19"/>
    <mergeCell ref="J19:K19"/>
    <mergeCell ref="L19:M19"/>
    <mergeCell ref="H20:I20"/>
    <mergeCell ref="P21:Q21"/>
    <mergeCell ref="P20:Q20"/>
    <mergeCell ref="F17:G17"/>
    <mergeCell ref="J17:K17"/>
    <mergeCell ref="L17:M17"/>
    <mergeCell ref="D18:E18"/>
    <mergeCell ref="F18:G18"/>
    <mergeCell ref="J18:K18"/>
    <mergeCell ref="L18:M18"/>
    <mergeCell ref="P3:Q3"/>
    <mergeCell ref="F15:G15"/>
    <mergeCell ref="J15:K15"/>
    <mergeCell ref="P15:Q15"/>
    <mergeCell ref="J16:K16"/>
    <mergeCell ref="P7:Q7"/>
    <mergeCell ref="P12:Q12"/>
    <mergeCell ref="P13:Q13"/>
    <mergeCell ref="F14:G14"/>
    <mergeCell ref="J14:K14"/>
    <mergeCell ref="P14:Q14"/>
    <mergeCell ref="F16:G16"/>
    <mergeCell ref="A1:T1"/>
    <mergeCell ref="A2:C4"/>
    <mergeCell ref="D2:E2"/>
    <mergeCell ref="F2:G2"/>
    <mergeCell ref="H2:I2"/>
    <mergeCell ref="J2:K2"/>
    <mergeCell ref="R2:T4"/>
    <mergeCell ref="D3:E3"/>
    <mergeCell ref="F3:G3"/>
    <mergeCell ref="L2:M2"/>
    <mergeCell ref="H3:I3"/>
    <mergeCell ref="N2:O2"/>
    <mergeCell ref="P2:Q2"/>
    <mergeCell ref="J3:K3"/>
    <mergeCell ref="L3:M3"/>
    <mergeCell ref="N3:O3"/>
  </mergeCells>
  <phoneticPr fontId="25" type="noConversion"/>
  <conditionalFormatting sqref="A1:A2">
    <cfRule type="cellIs" dxfId="761" priority="36" operator="equal">
      <formula>"ALLIANSSI"</formula>
    </cfRule>
    <cfRule type="cellIs" dxfId="760" priority="37" operator="equal">
      <formula>"VAPAA"</formula>
    </cfRule>
  </conditionalFormatting>
  <conditionalFormatting sqref="A5:C25">
    <cfRule type="cellIs" dxfId="759" priority="76" stopIfTrue="1" operator="equal">
      <formula>"VAPAA"</formula>
    </cfRule>
  </conditionalFormatting>
  <conditionalFormatting sqref="D3 F3 H3 J3 L3">
    <cfRule type="cellIs" dxfId="758" priority="130" operator="equal">
      <formula>"ALLIANSSI"</formula>
    </cfRule>
    <cfRule type="cellIs" dxfId="757" priority="131" operator="equal">
      <formula>"VAPAA"</formula>
    </cfRule>
  </conditionalFormatting>
  <conditionalFormatting sqref="D5:G12 I9:Q9 H10:Q11 H12:P12 F13:G13 I13:P13 D13:E17 P14:P15 L16:M16 I16:J17 P16:Q19 H18:I19 D18:D23 J20:J22 F21:G22 F23:J23">
    <cfRule type="cellIs" dxfId="756" priority="9" stopIfTrue="1" operator="equal">
      <formula>"VAPAA"</formula>
    </cfRule>
  </conditionalFormatting>
  <conditionalFormatting sqref="D4:Q4">
    <cfRule type="cellIs" dxfId="755" priority="136" operator="equal">
      <formula>"ALLIANSSI"</formula>
    </cfRule>
    <cfRule type="cellIs" dxfId="754" priority="137" operator="equal">
      <formula>"VAPAA"</formula>
    </cfRule>
  </conditionalFormatting>
  <conditionalFormatting sqref="D24:Q25">
    <cfRule type="cellIs" dxfId="753" priority="12" stopIfTrue="1" operator="equal">
      <formula>"VAPAA"</formula>
    </cfRule>
  </conditionalFormatting>
  <conditionalFormatting sqref="D2:R2 A29:XFD65536">
    <cfRule type="cellIs" dxfId="752" priority="143" operator="equal">
      <formula>"ALLIANSSI"</formula>
    </cfRule>
    <cfRule type="cellIs" dxfId="751" priority="144" operator="equal">
      <formula>"VAPAA"</formula>
    </cfRule>
  </conditionalFormatting>
  <conditionalFormatting sqref="F14:F20">
    <cfRule type="cellIs" dxfId="750" priority="1" stopIfTrue="1" operator="equal">
      <formula>"VAPAA"</formula>
    </cfRule>
  </conditionalFormatting>
  <conditionalFormatting sqref="H20:H22">
    <cfRule type="cellIs" dxfId="749" priority="2" stopIfTrue="1" operator="equal">
      <formula>"VAPAA"</formula>
    </cfRule>
  </conditionalFormatting>
  <conditionalFormatting sqref="H5:Q6 H7:P8 H13:H14 I14 M14:O14 L14:L15 H15:I15">
    <cfRule type="cellIs" dxfId="748" priority="7" stopIfTrue="1" operator="equal">
      <formula>"VAPAA"</formula>
    </cfRule>
  </conditionalFormatting>
  <conditionalFormatting sqref="J14:J15">
    <cfRule type="cellIs" dxfId="747" priority="4" stopIfTrue="1" operator="equal">
      <formula>"VAPAA"</formula>
    </cfRule>
  </conditionalFormatting>
  <conditionalFormatting sqref="M15 L17:L23">
    <cfRule type="cellIs" dxfId="746" priority="8" stopIfTrue="1" operator="equal">
      <formula>"VAPAA"</formula>
    </cfRule>
  </conditionalFormatting>
  <conditionalFormatting sqref="N3 P3">
    <cfRule type="cellIs" dxfId="745" priority="128" operator="equal">
      <formula>"ALLIANSSI"</formula>
    </cfRule>
    <cfRule type="cellIs" dxfId="744" priority="129" operator="equal">
      <formula>"VAPAA"</formula>
    </cfRule>
  </conditionalFormatting>
  <conditionalFormatting sqref="N15:O19 N20:P21 N22:Q23">
    <cfRule type="cellIs" dxfId="743" priority="6" stopIfTrue="1" operator="equal">
      <formula>"VAPAA"</formula>
    </cfRule>
  </conditionalFormatting>
  <conditionalFormatting sqref="R5:T25">
    <cfRule type="cellIs" dxfId="742" priority="60" stopIfTrue="1" operator="equal">
      <formula>"VAPAA"</formula>
    </cfRule>
  </conditionalFormatting>
  <conditionalFormatting sqref="R26:T26">
    <cfRule type="cellIs" dxfId="741" priority="61" operator="equal">
      <formula>"ALLIANSSI"</formula>
    </cfRule>
    <cfRule type="cellIs" dxfId="740" priority="62" operator="equal">
      <formula>"VAPAA"</formula>
    </cfRule>
  </conditionalFormatting>
  <conditionalFormatting sqref="R28:T28">
    <cfRule type="cellIs" dxfId="739" priority="58" operator="equal">
      <formula>"ALLIANSSI"</formula>
    </cfRule>
    <cfRule type="cellIs" dxfId="738" priority="59" operator="equal">
      <formula>"VAPAA"</formula>
    </cfRule>
  </conditionalFormatting>
  <conditionalFormatting sqref="U1:IV28 A26:Q28">
    <cfRule type="cellIs" dxfId="737" priority="78" operator="equal">
      <formula>"ALLIANSSI"</formula>
    </cfRule>
    <cfRule type="cellIs" dxfId="736" priority="79" operator="equal">
      <formula>"VAPAA"</formula>
    </cfRule>
  </conditionalFormatting>
  <pageMargins left="0.7" right="0.7" top="0.75" bottom="0.75" header="0.3" footer="0.3"/>
  <pageSetup paperSize="9" scale="6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8826-4752-42C6-BB0B-2C68984F8FCD}">
  <dimension ref="A1:T28"/>
  <sheetViews>
    <sheetView zoomScaleNormal="100" workbookViewId="0">
      <selection activeCell="I27" sqref="I27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5" width="9" style="1" bestFit="1" customWidth="1"/>
    <col min="6" max="6" width="13.33203125" style="1" customWidth="1"/>
    <col min="7" max="7" width="9" style="1" bestFit="1" customWidth="1"/>
    <col min="8" max="9" width="11.109375" style="1" customWidth="1"/>
    <col min="10" max="10" width="15.6640625" style="1" customWidth="1"/>
    <col min="11" max="11" width="9" style="1" bestFit="1" customWidth="1"/>
    <col min="12" max="12" width="15.33203125" style="1" customWidth="1"/>
    <col min="13" max="17" width="9" style="1" bestFit="1" customWidth="1"/>
    <col min="18" max="18" width="8" style="1" bestFit="1" customWidth="1"/>
    <col min="19" max="19" width="2.33203125" style="1" bestFit="1" customWidth="1"/>
    <col min="20" max="20" width="8" style="1" bestFit="1" customWidth="1"/>
    <col min="21" max="16384" width="9.109375" style="1"/>
  </cols>
  <sheetData>
    <row r="1" spans="1:20" ht="22.8" thickBot="1" x14ac:dyDescent="0.4">
      <c r="A1" s="145" t="s">
        <v>35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  <c r="S1" s="146"/>
      <c r="T1" s="147"/>
    </row>
    <row r="2" spans="1:20" ht="15" customHeight="1" x14ac:dyDescent="0.25">
      <c r="A2" s="148" t="s">
        <v>1</v>
      </c>
      <c r="B2" s="149"/>
      <c r="C2" s="150"/>
      <c r="D2" s="157" t="s">
        <v>2</v>
      </c>
      <c r="E2" s="158"/>
      <c r="F2" s="157" t="s">
        <v>3</v>
      </c>
      <c r="G2" s="158"/>
      <c r="H2" s="157" t="s">
        <v>4</v>
      </c>
      <c r="I2" s="158"/>
      <c r="J2" s="157" t="s">
        <v>5</v>
      </c>
      <c r="K2" s="159"/>
      <c r="L2" s="134" t="s">
        <v>6</v>
      </c>
      <c r="M2" s="135"/>
      <c r="N2" s="134" t="s">
        <v>7</v>
      </c>
      <c r="O2" s="160"/>
      <c r="P2" s="134" t="s">
        <v>8</v>
      </c>
      <c r="Q2" s="135"/>
      <c r="R2" s="148" t="s">
        <v>1</v>
      </c>
      <c r="S2" s="149"/>
      <c r="T2" s="150"/>
    </row>
    <row r="3" spans="1:20" x14ac:dyDescent="0.25">
      <c r="A3" s="151"/>
      <c r="B3" s="152"/>
      <c r="C3" s="153"/>
      <c r="D3" s="132">
        <f>'Koips tekonurmi VKO 43'!P3+1</f>
        <v>46321</v>
      </c>
      <c r="E3" s="136"/>
      <c r="F3" s="132">
        <f>D3+1</f>
        <v>46322</v>
      </c>
      <c r="G3" s="136"/>
      <c r="H3" s="132">
        <f>F3+1</f>
        <v>46323</v>
      </c>
      <c r="I3" s="136"/>
      <c r="J3" s="132">
        <f>H3+1</f>
        <v>46324</v>
      </c>
      <c r="K3" s="138"/>
      <c r="L3" s="132">
        <f>J3+1</f>
        <v>46325</v>
      </c>
      <c r="M3" s="136"/>
      <c r="N3" s="132">
        <f>L3+1</f>
        <v>46326</v>
      </c>
      <c r="O3" s="133"/>
      <c r="P3" s="132">
        <f>N3+1</f>
        <v>46327</v>
      </c>
      <c r="Q3" s="133"/>
      <c r="R3" s="151"/>
      <c r="S3" s="152"/>
      <c r="T3" s="153"/>
    </row>
    <row r="4" spans="1:20" x14ac:dyDescent="0.25">
      <c r="A4" s="154"/>
      <c r="B4" s="155"/>
      <c r="C4" s="156"/>
      <c r="D4" s="7" t="s">
        <v>9</v>
      </c>
      <c r="E4" s="8" t="s">
        <v>10</v>
      </c>
      <c r="F4" s="7" t="s">
        <v>9</v>
      </c>
      <c r="G4" s="8" t="s">
        <v>10</v>
      </c>
      <c r="H4" s="7" t="s">
        <v>9</v>
      </c>
      <c r="I4" s="8" t="s">
        <v>10</v>
      </c>
      <c r="J4" s="7" t="s">
        <v>9</v>
      </c>
      <c r="K4" s="4" t="s">
        <v>10</v>
      </c>
      <c r="L4" s="7" t="s">
        <v>9</v>
      </c>
      <c r="M4" s="8" t="s">
        <v>10</v>
      </c>
      <c r="N4" s="7" t="s">
        <v>9</v>
      </c>
      <c r="O4" s="4" t="s">
        <v>10</v>
      </c>
      <c r="P4" s="7" t="s">
        <v>9</v>
      </c>
      <c r="Q4" s="8" t="s">
        <v>10</v>
      </c>
      <c r="R4" s="154"/>
      <c r="S4" s="155"/>
      <c r="T4" s="156"/>
    </row>
    <row r="5" spans="1:20" x14ac:dyDescent="0.25">
      <c r="A5" s="11">
        <v>0.33333333333333331</v>
      </c>
      <c r="B5" s="2" t="s">
        <v>11</v>
      </c>
      <c r="C5" s="3">
        <v>0.375</v>
      </c>
      <c r="D5" s="67"/>
      <c r="E5" s="68"/>
      <c r="F5" s="67"/>
      <c r="G5" s="68"/>
      <c r="H5" s="69"/>
      <c r="I5" s="70"/>
      <c r="J5" s="67"/>
      <c r="K5" s="68"/>
      <c r="L5" s="71"/>
      <c r="M5" s="72"/>
      <c r="N5" s="73"/>
      <c r="O5" s="74"/>
      <c r="P5" s="73"/>
      <c r="Q5" s="72"/>
      <c r="R5" s="3">
        <f t="shared" ref="R5:R16" si="0">A5</f>
        <v>0.33333333333333331</v>
      </c>
      <c r="S5" s="3" t="str">
        <f t="shared" ref="S5:S16" si="1">B5</f>
        <v>-</v>
      </c>
      <c r="T5" s="12">
        <f t="shared" ref="T5:T16" si="2">C5</f>
        <v>0.375</v>
      </c>
    </row>
    <row r="6" spans="1:20" x14ac:dyDescent="0.25">
      <c r="A6" s="11">
        <v>0.375</v>
      </c>
      <c r="B6" s="2" t="s">
        <v>11</v>
      </c>
      <c r="C6" s="3">
        <v>0.41666666666666702</v>
      </c>
      <c r="D6" s="67"/>
      <c r="E6" s="68"/>
      <c r="F6" s="67"/>
      <c r="G6" s="68"/>
      <c r="H6" s="69"/>
      <c r="I6" s="70"/>
      <c r="J6" s="67"/>
      <c r="K6" s="68"/>
      <c r="L6" s="71"/>
      <c r="M6" s="72"/>
      <c r="N6" s="73"/>
      <c r="O6" s="74"/>
      <c r="P6" s="73"/>
      <c r="Q6" s="72"/>
      <c r="R6" s="3">
        <f t="shared" si="0"/>
        <v>0.375</v>
      </c>
      <c r="S6" s="3" t="str">
        <f t="shared" si="1"/>
        <v>-</v>
      </c>
      <c r="T6" s="12">
        <f t="shared" si="2"/>
        <v>0.41666666666666702</v>
      </c>
    </row>
    <row r="7" spans="1:20" x14ac:dyDescent="0.25">
      <c r="A7" s="11">
        <v>0.41666666666666702</v>
      </c>
      <c r="B7" s="2" t="s">
        <v>11</v>
      </c>
      <c r="C7" s="3">
        <v>0.45833333333333298</v>
      </c>
      <c r="D7" s="67"/>
      <c r="E7" s="68"/>
      <c r="F7" s="67"/>
      <c r="G7" s="68"/>
      <c r="H7" s="69"/>
      <c r="I7" s="70"/>
      <c r="J7" s="67"/>
      <c r="K7" s="68"/>
      <c r="L7" s="71"/>
      <c r="M7" s="72"/>
      <c r="N7" s="73"/>
      <c r="O7" s="74"/>
      <c r="P7" s="130" t="s">
        <v>66</v>
      </c>
      <c r="Q7" s="131"/>
      <c r="R7" s="3">
        <f t="shared" si="0"/>
        <v>0.41666666666666702</v>
      </c>
      <c r="S7" s="3" t="str">
        <f t="shared" si="1"/>
        <v>-</v>
      </c>
      <c r="T7" s="12">
        <f t="shared" si="2"/>
        <v>0.45833333333333298</v>
      </c>
    </row>
    <row r="8" spans="1:20" x14ac:dyDescent="0.25">
      <c r="A8" s="11">
        <v>0.45833333333333298</v>
      </c>
      <c r="B8" s="2" t="s">
        <v>11</v>
      </c>
      <c r="C8" s="3">
        <v>0.5</v>
      </c>
      <c r="D8" s="67"/>
      <c r="E8" s="68"/>
      <c r="F8" s="67"/>
      <c r="G8" s="68"/>
      <c r="H8" s="69"/>
      <c r="I8" s="70"/>
      <c r="J8" s="67"/>
      <c r="K8" s="68"/>
      <c r="L8" s="71"/>
      <c r="M8" s="72"/>
      <c r="N8" s="73"/>
      <c r="O8" s="74"/>
      <c r="P8" s="67"/>
      <c r="Q8" s="68"/>
      <c r="R8" s="3">
        <f t="shared" si="0"/>
        <v>0.45833333333333298</v>
      </c>
      <c r="S8" s="3" t="str">
        <f t="shared" si="1"/>
        <v>-</v>
      </c>
      <c r="T8" s="12">
        <f t="shared" si="2"/>
        <v>0.5</v>
      </c>
    </row>
    <row r="9" spans="1:20" x14ac:dyDescent="0.25">
      <c r="A9" s="11">
        <v>0.5</v>
      </c>
      <c r="B9" s="2" t="s">
        <v>11</v>
      </c>
      <c r="C9" s="3">
        <v>0.54166666666666696</v>
      </c>
      <c r="D9" s="67"/>
      <c r="E9" s="68"/>
      <c r="F9" s="67"/>
      <c r="G9" s="68"/>
      <c r="I9" s="70"/>
      <c r="J9" s="67"/>
      <c r="K9" s="68"/>
      <c r="L9" s="71"/>
      <c r="M9" s="72"/>
      <c r="N9" s="73"/>
      <c r="O9" s="74"/>
      <c r="P9" s="73"/>
      <c r="Q9" s="72"/>
      <c r="R9" s="3">
        <f t="shared" si="0"/>
        <v>0.5</v>
      </c>
      <c r="S9" s="3" t="str">
        <f t="shared" si="1"/>
        <v>-</v>
      </c>
      <c r="T9" s="12">
        <f t="shared" si="2"/>
        <v>0.54166666666666696</v>
      </c>
    </row>
    <row r="10" spans="1:20" x14ac:dyDescent="0.25">
      <c r="A10" s="11">
        <v>0.54166666666666696</v>
      </c>
      <c r="B10" s="2" t="s">
        <v>11</v>
      </c>
      <c r="C10" s="3">
        <v>0.58333333333333304</v>
      </c>
      <c r="D10" s="67"/>
      <c r="E10" s="68"/>
      <c r="F10" s="67"/>
      <c r="G10" s="68"/>
      <c r="H10" s="69"/>
      <c r="I10" s="70"/>
      <c r="J10" s="67"/>
      <c r="K10" s="68"/>
      <c r="L10" s="71"/>
      <c r="M10" s="72"/>
      <c r="N10" s="73"/>
      <c r="O10" s="74"/>
      <c r="P10" s="97"/>
      <c r="Q10" s="98"/>
      <c r="R10" s="3">
        <f t="shared" si="0"/>
        <v>0.54166666666666696</v>
      </c>
      <c r="S10" s="3" t="str">
        <f t="shared" si="1"/>
        <v>-</v>
      </c>
      <c r="T10" s="12">
        <f t="shared" si="2"/>
        <v>0.58333333333333304</v>
      </c>
    </row>
    <row r="11" spans="1:20" x14ac:dyDescent="0.25">
      <c r="A11" s="11">
        <v>0.58333333333333304</v>
      </c>
      <c r="B11" s="2" t="s">
        <v>11</v>
      </c>
      <c r="C11" s="3">
        <v>0.625</v>
      </c>
      <c r="D11" s="67"/>
      <c r="E11" s="68"/>
      <c r="F11" s="67"/>
      <c r="G11" s="68"/>
      <c r="H11" s="69"/>
      <c r="I11" s="70"/>
      <c r="J11" s="67"/>
      <c r="K11" s="68"/>
      <c r="L11" s="71"/>
      <c r="M11" s="72"/>
      <c r="N11" s="73"/>
      <c r="O11" s="74"/>
      <c r="P11" s="97"/>
      <c r="Q11" s="98"/>
      <c r="R11" s="3">
        <f t="shared" si="0"/>
        <v>0.58333333333333304</v>
      </c>
      <c r="S11" s="3" t="str">
        <f t="shared" si="1"/>
        <v>-</v>
      </c>
      <c r="T11" s="12">
        <f t="shared" si="2"/>
        <v>0.625</v>
      </c>
    </row>
    <row r="12" spans="1:20" x14ac:dyDescent="0.25">
      <c r="A12" s="11">
        <v>0.625</v>
      </c>
      <c r="B12" s="2" t="s">
        <v>11</v>
      </c>
      <c r="C12" s="3">
        <v>0.64583333333333337</v>
      </c>
      <c r="D12" s="67"/>
      <c r="E12" s="68"/>
      <c r="F12" s="67"/>
      <c r="G12" s="68"/>
      <c r="H12" s="69"/>
      <c r="I12" s="70"/>
      <c r="J12" s="67"/>
      <c r="K12" s="68"/>
      <c r="L12" s="71"/>
      <c r="M12" s="72"/>
      <c r="N12" s="73"/>
      <c r="O12" s="74"/>
      <c r="P12" s="161" t="s">
        <v>37</v>
      </c>
      <c r="Q12" s="162"/>
      <c r="R12" s="3">
        <f t="shared" si="0"/>
        <v>0.625</v>
      </c>
      <c r="S12" s="3" t="str">
        <f t="shared" si="1"/>
        <v>-</v>
      </c>
      <c r="T12" s="12">
        <f t="shared" si="2"/>
        <v>0.64583333333333337</v>
      </c>
    </row>
    <row r="13" spans="1:20" x14ac:dyDescent="0.25">
      <c r="A13" s="11">
        <v>0.64583333333333337</v>
      </c>
      <c r="B13" s="2" t="s">
        <v>11</v>
      </c>
      <c r="C13" s="3">
        <v>0.66666666666666663</v>
      </c>
      <c r="D13" s="67"/>
      <c r="E13" s="68"/>
      <c r="F13" s="67"/>
      <c r="G13" s="68"/>
      <c r="H13" s="69"/>
      <c r="I13" s="70"/>
      <c r="J13" s="67"/>
      <c r="K13" s="68"/>
      <c r="L13" s="71"/>
      <c r="M13" s="72"/>
      <c r="N13" s="73"/>
      <c r="O13" s="74"/>
      <c r="P13" s="161" t="s">
        <v>37</v>
      </c>
      <c r="Q13" s="162"/>
      <c r="R13" s="3">
        <f t="shared" si="0"/>
        <v>0.64583333333333337</v>
      </c>
      <c r="S13" s="3" t="str">
        <f t="shared" si="1"/>
        <v>-</v>
      </c>
      <c r="T13" s="12">
        <f t="shared" si="2"/>
        <v>0.66666666666666663</v>
      </c>
    </row>
    <row r="14" spans="1:20" x14ac:dyDescent="0.25">
      <c r="A14" s="11">
        <v>0.66666666666666696</v>
      </c>
      <c r="B14" s="2" t="s">
        <v>11</v>
      </c>
      <c r="C14" s="3">
        <v>0.6875</v>
      </c>
      <c r="D14" s="67"/>
      <c r="E14" s="68"/>
      <c r="F14" s="130" t="s">
        <v>54</v>
      </c>
      <c r="G14" s="137"/>
      <c r="H14" s="69"/>
      <c r="I14" s="70"/>
      <c r="J14" s="130" t="s">
        <v>54</v>
      </c>
      <c r="K14" s="137"/>
      <c r="L14" s="69"/>
      <c r="M14" s="72"/>
      <c r="N14" s="73"/>
      <c r="O14" s="74"/>
      <c r="P14" s="161" t="s">
        <v>39</v>
      </c>
      <c r="Q14" s="162"/>
      <c r="R14" s="3">
        <f t="shared" si="0"/>
        <v>0.66666666666666696</v>
      </c>
      <c r="S14" s="3" t="str">
        <f t="shared" si="1"/>
        <v>-</v>
      </c>
      <c r="T14" s="12">
        <f t="shared" si="2"/>
        <v>0.6875</v>
      </c>
    </row>
    <row r="15" spans="1:20" x14ac:dyDescent="0.25">
      <c r="A15" s="11">
        <v>0.6875</v>
      </c>
      <c r="B15" s="2" t="s">
        <v>11</v>
      </c>
      <c r="C15" s="3">
        <v>0.70833333333333337</v>
      </c>
      <c r="D15" s="67"/>
      <c r="E15" s="68"/>
      <c r="F15" s="130" t="s">
        <v>54</v>
      </c>
      <c r="G15" s="137"/>
      <c r="H15" s="69"/>
      <c r="I15" s="70"/>
      <c r="J15" s="130" t="s">
        <v>54</v>
      </c>
      <c r="K15" s="137"/>
      <c r="L15" s="69"/>
      <c r="M15" s="68"/>
      <c r="N15" s="73"/>
      <c r="O15" s="74"/>
      <c r="P15" s="161" t="s">
        <v>39</v>
      </c>
      <c r="Q15" s="162"/>
      <c r="R15" s="3">
        <f t="shared" si="0"/>
        <v>0.6875</v>
      </c>
      <c r="S15" s="3" t="str">
        <f t="shared" si="1"/>
        <v>-</v>
      </c>
      <c r="T15" s="12">
        <f t="shared" si="2"/>
        <v>0.70833333333333337</v>
      </c>
    </row>
    <row r="16" spans="1:20" x14ac:dyDescent="0.25">
      <c r="A16" s="11">
        <v>0.70833333333333337</v>
      </c>
      <c r="B16" s="2" t="s">
        <v>11</v>
      </c>
      <c r="C16" s="3">
        <v>0.72916666666666663</v>
      </c>
      <c r="D16" s="95" t="s">
        <v>40</v>
      </c>
      <c r="E16" s="92" t="s">
        <v>41</v>
      </c>
      <c r="F16" s="141" t="s">
        <v>46</v>
      </c>
      <c r="G16" s="142"/>
      <c r="H16" s="101" t="s">
        <v>42</v>
      </c>
      <c r="I16" s="102" t="s">
        <v>43</v>
      </c>
      <c r="J16" s="139" t="s">
        <v>66</v>
      </c>
      <c r="K16" s="140"/>
      <c r="L16" s="69"/>
      <c r="M16" s="68"/>
      <c r="N16" s="73"/>
      <c r="O16" s="74"/>
      <c r="P16" s="97" t="s">
        <v>43</v>
      </c>
      <c r="Q16" s="98" t="s">
        <v>42</v>
      </c>
      <c r="R16" s="3">
        <f t="shared" si="0"/>
        <v>0.70833333333333337</v>
      </c>
      <c r="S16" s="3" t="str">
        <f t="shared" si="1"/>
        <v>-</v>
      </c>
      <c r="T16" s="12">
        <f t="shared" si="2"/>
        <v>0.72916666666666663</v>
      </c>
    </row>
    <row r="17" spans="1:20" x14ac:dyDescent="0.25">
      <c r="A17" s="11">
        <v>0.72916666666666663</v>
      </c>
      <c r="B17" s="2" t="s">
        <v>11</v>
      </c>
      <c r="C17" s="3">
        <v>0.75</v>
      </c>
      <c r="D17" s="95" t="s">
        <v>40</v>
      </c>
      <c r="E17" s="92" t="s">
        <v>41</v>
      </c>
      <c r="F17" s="141" t="s">
        <v>46</v>
      </c>
      <c r="G17" s="142"/>
      <c r="H17" s="100" t="s">
        <v>42</v>
      </c>
      <c r="I17" s="102" t="s">
        <v>43</v>
      </c>
      <c r="J17" s="139" t="s">
        <v>66</v>
      </c>
      <c r="K17" s="140"/>
      <c r="L17" s="141" t="s">
        <v>46</v>
      </c>
      <c r="M17" s="142"/>
      <c r="N17" s="73"/>
      <c r="O17" s="74"/>
      <c r="P17" s="97" t="s">
        <v>43</v>
      </c>
      <c r="Q17" s="98" t="s">
        <v>42</v>
      </c>
      <c r="R17" s="3">
        <f t="shared" ref="R17:T24" si="3">A17</f>
        <v>0.72916666666666663</v>
      </c>
      <c r="S17" s="3" t="str">
        <f t="shared" si="3"/>
        <v>-</v>
      </c>
      <c r="T17" s="12">
        <f t="shared" si="3"/>
        <v>0.75</v>
      </c>
    </row>
    <row r="18" spans="1:20" x14ac:dyDescent="0.25">
      <c r="A18" s="11">
        <v>0.75</v>
      </c>
      <c r="B18" s="2" t="s">
        <v>11</v>
      </c>
      <c r="C18" s="3">
        <v>0.77083333333333304</v>
      </c>
      <c r="D18" s="130" t="s">
        <v>47</v>
      </c>
      <c r="E18" s="137"/>
      <c r="F18" s="141" t="s">
        <v>46</v>
      </c>
      <c r="G18" s="142"/>
      <c r="H18" s="103" t="s">
        <v>41</v>
      </c>
      <c r="I18" s="102" t="s">
        <v>37</v>
      </c>
      <c r="J18" s="163" t="s">
        <v>40</v>
      </c>
      <c r="K18" s="164"/>
      <c r="L18" s="141" t="s">
        <v>46</v>
      </c>
      <c r="M18" s="142"/>
      <c r="N18" s="73"/>
      <c r="O18" s="74"/>
      <c r="P18" s="99"/>
      <c r="Q18" s="98" t="s">
        <v>41</v>
      </c>
      <c r="R18" s="3">
        <f t="shared" si="3"/>
        <v>0.75</v>
      </c>
      <c r="S18" s="3" t="str">
        <f t="shared" si="3"/>
        <v>-</v>
      </c>
      <c r="T18" s="12">
        <f t="shared" si="3"/>
        <v>0.77083333333333304</v>
      </c>
    </row>
    <row r="19" spans="1:20" x14ac:dyDescent="0.25">
      <c r="A19" s="11">
        <v>0.77083333333333304</v>
      </c>
      <c r="B19" s="2" t="s">
        <v>11</v>
      </c>
      <c r="C19" s="3">
        <v>0.79166666666666696</v>
      </c>
      <c r="D19" s="130" t="s">
        <v>47</v>
      </c>
      <c r="E19" s="137"/>
      <c r="F19" s="130" t="s">
        <v>39</v>
      </c>
      <c r="G19" s="137"/>
      <c r="H19" s="103" t="s">
        <v>41</v>
      </c>
      <c r="I19" s="102" t="s">
        <v>37</v>
      </c>
      <c r="J19" s="163" t="s">
        <v>40</v>
      </c>
      <c r="K19" s="164"/>
      <c r="L19" s="141" t="s">
        <v>46</v>
      </c>
      <c r="M19" s="142"/>
      <c r="N19" s="73"/>
      <c r="O19" s="74"/>
      <c r="P19" s="99"/>
      <c r="Q19" s="98" t="s">
        <v>41</v>
      </c>
      <c r="R19" s="3">
        <f t="shared" si="3"/>
        <v>0.77083333333333304</v>
      </c>
      <c r="S19" s="3" t="str">
        <f t="shared" si="3"/>
        <v>-</v>
      </c>
      <c r="T19" s="12">
        <f t="shared" si="3"/>
        <v>0.79166666666666696</v>
      </c>
    </row>
    <row r="20" spans="1:20" x14ac:dyDescent="0.25">
      <c r="A20" s="11">
        <v>0.79166666666666596</v>
      </c>
      <c r="B20" s="2" t="s">
        <v>11</v>
      </c>
      <c r="C20" s="3">
        <v>0.8125</v>
      </c>
      <c r="D20" s="163" t="s">
        <v>48</v>
      </c>
      <c r="E20" s="164"/>
      <c r="F20" s="130" t="s">
        <v>39</v>
      </c>
      <c r="G20" s="137"/>
      <c r="H20" s="141" t="s">
        <v>46</v>
      </c>
      <c r="I20" s="142"/>
      <c r="J20" s="163" t="s">
        <v>48</v>
      </c>
      <c r="K20" s="164"/>
      <c r="L20" s="165" t="s">
        <v>55</v>
      </c>
      <c r="M20" s="137"/>
      <c r="N20" s="73"/>
      <c r="O20" s="74"/>
      <c r="P20" s="130" t="s">
        <v>50</v>
      </c>
      <c r="Q20" s="137"/>
      <c r="R20" s="3">
        <f t="shared" si="3"/>
        <v>0.79166666666666596</v>
      </c>
      <c r="S20" s="3" t="str">
        <f t="shared" si="3"/>
        <v>-</v>
      </c>
      <c r="T20" s="12">
        <f t="shared" si="3"/>
        <v>0.8125</v>
      </c>
    </row>
    <row r="21" spans="1:20" x14ac:dyDescent="0.25">
      <c r="A21" s="11">
        <v>0.812499999999999</v>
      </c>
      <c r="B21" s="2" t="s">
        <v>11</v>
      </c>
      <c r="C21" s="3">
        <v>0.83333333333333404</v>
      </c>
      <c r="D21" s="163" t="s">
        <v>48</v>
      </c>
      <c r="E21" s="164"/>
      <c r="F21" s="95"/>
      <c r="G21" s="92"/>
      <c r="H21" s="141" t="s">
        <v>46</v>
      </c>
      <c r="I21" s="142"/>
      <c r="J21" s="163" t="s">
        <v>48</v>
      </c>
      <c r="K21" s="164"/>
      <c r="L21" s="165" t="s">
        <v>55</v>
      </c>
      <c r="M21" s="137"/>
      <c r="N21" s="73"/>
      <c r="O21" s="74"/>
      <c r="P21" s="130" t="s">
        <v>50</v>
      </c>
      <c r="Q21" s="137"/>
      <c r="R21" s="3">
        <f t="shared" si="3"/>
        <v>0.812499999999999</v>
      </c>
      <c r="S21" s="3" t="str">
        <f t="shared" si="3"/>
        <v>-</v>
      </c>
      <c r="T21" s="12">
        <f t="shared" si="3"/>
        <v>0.83333333333333404</v>
      </c>
    </row>
    <row r="22" spans="1:20" x14ac:dyDescent="0.25">
      <c r="A22" s="11">
        <v>0.83333333333333304</v>
      </c>
      <c r="B22" s="2" t="s">
        <v>11</v>
      </c>
      <c r="C22" s="3">
        <v>0.85416666666666696</v>
      </c>
      <c r="D22" s="130" t="s">
        <v>28</v>
      </c>
      <c r="E22" s="137"/>
      <c r="F22" s="91"/>
      <c r="G22" s="92"/>
      <c r="H22" s="141" t="s">
        <v>46</v>
      </c>
      <c r="I22" s="142"/>
      <c r="J22" s="130" t="s">
        <v>29</v>
      </c>
      <c r="K22" s="137"/>
      <c r="L22" s="165" t="s">
        <v>55</v>
      </c>
      <c r="M22" s="137"/>
      <c r="N22" s="73"/>
      <c r="O22" s="74"/>
      <c r="P22" s="73"/>
      <c r="Q22" s="72"/>
      <c r="R22" s="3">
        <f t="shared" si="3"/>
        <v>0.83333333333333304</v>
      </c>
      <c r="S22" s="3" t="str">
        <f t="shared" si="3"/>
        <v>-</v>
      </c>
      <c r="T22" s="12">
        <f t="shared" si="3"/>
        <v>0.85416666666666696</v>
      </c>
    </row>
    <row r="23" spans="1:20" x14ac:dyDescent="0.25">
      <c r="A23" s="11">
        <v>0.85416666666666596</v>
      </c>
      <c r="B23" s="2" t="s">
        <v>11</v>
      </c>
      <c r="C23" s="3">
        <v>0.875000000000001</v>
      </c>
      <c r="D23" s="130" t="s">
        <v>28</v>
      </c>
      <c r="E23" s="137"/>
      <c r="F23" s="91"/>
      <c r="G23" s="92"/>
      <c r="H23" s="69"/>
      <c r="I23" s="70"/>
      <c r="J23" s="130" t="s">
        <v>29</v>
      </c>
      <c r="K23" s="137"/>
      <c r="L23" s="165" t="s">
        <v>55</v>
      </c>
      <c r="M23" s="137"/>
      <c r="N23" s="73"/>
      <c r="O23" s="74"/>
      <c r="P23" s="73"/>
      <c r="Q23" s="72"/>
      <c r="R23" s="3">
        <f t="shared" si="3"/>
        <v>0.85416666666666596</v>
      </c>
      <c r="S23" s="3" t="str">
        <f t="shared" si="3"/>
        <v>-</v>
      </c>
      <c r="T23" s="12">
        <f t="shared" si="3"/>
        <v>0.875000000000001</v>
      </c>
    </row>
    <row r="24" spans="1:20" x14ac:dyDescent="0.25">
      <c r="A24" s="11">
        <v>0.874999999999999</v>
      </c>
      <c r="B24" s="2" t="s">
        <v>11</v>
      </c>
      <c r="C24" s="3">
        <v>0.89583333333333404</v>
      </c>
      <c r="D24" s="67"/>
      <c r="E24" s="68"/>
      <c r="F24" s="67"/>
      <c r="G24" s="68"/>
      <c r="H24" s="69"/>
      <c r="I24" s="70"/>
      <c r="J24" s="67"/>
      <c r="K24" s="68"/>
      <c r="L24" s="71"/>
      <c r="M24" s="72"/>
      <c r="N24" s="73"/>
      <c r="O24" s="74"/>
      <c r="P24" s="73"/>
      <c r="Q24" s="72"/>
      <c r="R24" s="3">
        <f t="shared" si="3"/>
        <v>0.874999999999999</v>
      </c>
      <c r="S24" s="3" t="str">
        <f t="shared" si="3"/>
        <v>-</v>
      </c>
      <c r="T24" s="12">
        <f t="shared" si="3"/>
        <v>0.89583333333333404</v>
      </c>
    </row>
    <row r="25" spans="1:20" ht="14.4" thickBot="1" x14ac:dyDescent="0.3">
      <c r="A25" s="11">
        <v>0.89583333333333204</v>
      </c>
      <c r="B25" s="2" t="s">
        <v>11</v>
      </c>
      <c r="C25" s="3">
        <v>0.91666666666666696</v>
      </c>
      <c r="D25" s="51"/>
      <c r="E25" s="52"/>
      <c r="F25" s="51"/>
      <c r="G25" s="52"/>
      <c r="H25" s="53"/>
      <c r="I25" s="54"/>
      <c r="J25" s="51"/>
      <c r="K25" s="52"/>
      <c r="L25" s="63"/>
      <c r="M25" s="56"/>
      <c r="N25" s="55"/>
      <c r="O25" s="57"/>
      <c r="P25" s="55"/>
      <c r="Q25" s="56"/>
      <c r="R25" s="49">
        <f>A25</f>
        <v>0.89583333333333204</v>
      </c>
      <c r="S25" s="49" t="str">
        <f>B25</f>
        <v>-</v>
      </c>
      <c r="T25" s="50">
        <f>C25</f>
        <v>0.91666666666666696</v>
      </c>
    </row>
    <row r="28" spans="1:20" x14ac:dyDescent="0.25">
      <c r="R28" s="61"/>
      <c r="S28" s="61"/>
    </row>
  </sheetData>
  <mergeCells count="57">
    <mergeCell ref="D23:E23"/>
    <mergeCell ref="J23:K23"/>
    <mergeCell ref="L23:M23"/>
    <mergeCell ref="D21:E21"/>
    <mergeCell ref="J21:K21"/>
    <mergeCell ref="L21:M21"/>
    <mergeCell ref="D22:E22"/>
    <mergeCell ref="J22:K22"/>
    <mergeCell ref="L22:M22"/>
    <mergeCell ref="H21:I21"/>
    <mergeCell ref="H22:I22"/>
    <mergeCell ref="D20:E20"/>
    <mergeCell ref="F20:G20"/>
    <mergeCell ref="J20:K20"/>
    <mergeCell ref="L20:M20"/>
    <mergeCell ref="D19:E19"/>
    <mergeCell ref="F19:G19"/>
    <mergeCell ref="J19:K19"/>
    <mergeCell ref="L19:M19"/>
    <mergeCell ref="H20:I20"/>
    <mergeCell ref="P21:Q21"/>
    <mergeCell ref="P20:Q20"/>
    <mergeCell ref="F17:G17"/>
    <mergeCell ref="J17:K17"/>
    <mergeCell ref="L17:M17"/>
    <mergeCell ref="D18:E18"/>
    <mergeCell ref="F18:G18"/>
    <mergeCell ref="J18:K18"/>
    <mergeCell ref="L18:M18"/>
    <mergeCell ref="N3:O3"/>
    <mergeCell ref="F15:G15"/>
    <mergeCell ref="J15:K15"/>
    <mergeCell ref="F14:G14"/>
    <mergeCell ref="F16:G16"/>
    <mergeCell ref="P15:Q15"/>
    <mergeCell ref="J16:K16"/>
    <mergeCell ref="P7:Q7"/>
    <mergeCell ref="P12:Q12"/>
    <mergeCell ref="P13:Q13"/>
    <mergeCell ref="J14:K14"/>
    <mergeCell ref="P14:Q14"/>
    <mergeCell ref="A1:T1"/>
    <mergeCell ref="A2:C4"/>
    <mergeCell ref="D2:E2"/>
    <mergeCell ref="F2:G2"/>
    <mergeCell ref="H2:I2"/>
    <mergeCell ref="D3:E3"/>
    <mergeCell ref="F3:G3"/>
    <mergeCell ref="H3:I3"/>
    <mergeCell ref="J3:K3"/>
    <mergeCell ref="L3:M3"/>
    <mergeCell ref="N2:O2"/>
    <mergeCell ref="J2:K2"/>
    <mergeCell ref="L2:M2"/>
    <mergeCell ref="R2:T4"/>
    <mergeCell ref="P2:Q2"/>
    <mergeCell ref="P3:Q3"/>
  </mergeCells>
  <conditionalFormatting sqref="A1:A2">
    <cfRule type="cellIs" dxfId="735" priority="29" operator="equal">
      <formula>"ALLIANSSI"</formula>
    </cfRule>
    <cfRule type="cellIs" dxfId="734" priority="30" operator="equal">
      <formula>"VAPAA"</formula>
    </cfRule>
  </conditionalFormatting>
  <conditionalFormatting sqref="A5:C25">
    <cfRule type="cellIs" dxfId="733" priority="69" stopIfTrue="1" operator="equal">
      <formula>"VAPAA"</formula>
    </cfRule>
  </conditionalFormatting>
  <conditionalFormatting sqref="D3 F3 H3 J3 L3">
    <cfRule type="cellIs" dxfId="732" priority="128" operator="equal">
      <formula>"ALLIANSSI"</formula>
    </cfRule>
    <cfRule type="cellIs" dxfId="731" priority="129" operator="equal">
      <formula>"VAPAA"</formula>
    </cfRule>
  </conditionalFormatting>
  <conditionalFormatting sqref="D5:G12 I9:Q9 H10:Q11 H12:P12 F13:G13 I13:P13 D13:E17 P14:P15 L16:M16 I16:J17 P16:Q19 H18:I19 D18:D23 J20:J22 F21:G22 F23:J23">
    <cfRule type="cellIs" dxfId="730" priority="9" stopIfTrue="1" operator="equal">
      <formula>"VAPAA"</formula>
    </cfRule>
  </conditionalFormatting>
  <conditionalFormatting sqref="D4:Q4">
    <cfRule type="cellIs" dxfId="729" priority="131" operator="equal">
      <formula>"ALLIANSSI"</formula>
    </cfRule>
    <cfRule type="cellIs" dxfId="728" priority="132" operator="equal">
      <formula>"VAPAA"</formula>
    </cfRule>
  </conditionalFormatting>
  <conditionalFormatting sqref="D24:Q25">
    <cfRule type="cellIs" dxfId="727" priority="14" stopIfTrue="1" operator="equal">
      <formula>"VAPAA"</formula>
    </cfRule>
  </conditionalFormatting>
  <conditionalFormatting sqref="D2:R2 A29:XFD65536">
    <cfRule type="cellIs" dxfId="726" priority="138" operator="equal">
      <formula>"ALLIANSSI"</formula>
    </cfRule>
    <cfRule type="cellIs" dxfId="725" priority="139" operator="equal">
      <formula>"VAPAA"</formula>
    </cfRule>
  </conditionalFormatting>
  <conditionalFormatting sqref="F14:F20">
    <cfRule type="cellIs" dxfId="724" priority="1" stopIfTrue="1" operator="equal">
      <formula>"VAPAA"</formula>
    </cfRule>
  </conditionalFormatting>
  <conditionalFormatting sqref="H20:H22">
    <cfRule type="cellIs" dxfId="723" priority="2" stopIfTrue="1" operator="equal">
      <formula>"VAPAA"</formula>
    </cfRule>
  </conditionalFormatting>
  <conditionalFormatting sqref="H5:Q6 H7:P8 H13:H14 I14 M14:O14 L14:L15 H15:I15">
    <cfRule type="cellIs" dxfId="722" priority="7" stopIfTrue="1" operator="equal">
      <formula>"VAPAA"</formula>
    </cfRule>
  </conditionalFormatting>
  <conditionalFormatting sqref="J14:J15">
    <cfRule type="cellIs" dxfId="721" priority="4" stopIfTrue="1" operator="equal">
      <formula>"VAPAA"</formula>
    </cfRule>
  </conditionalFormatting>
  <conditionalFormatting sqref="M15 L17:L23">
    <cfRule type="cellIs" dxfId="720" priority="8" stopIfTrue="1" operator="equal">
      <formula>"VAPAA"</formula>
    </cfRule>
  </conditionalFormatting>
  <conditionalFormatting sqref="N3 P3">
    <cfRule type="cellIs" dxfId="719" priority="126" operator="equal">
      <formula>"ALLIANSSI"</formula>
    </cfRule>
    <cfRule type="cellIs" dxfId="718" priority="127" operator="equal">
      <formula>"VAPAA"</formula>
    </cfRule>
  </conditionalFormatting>
  <conditionalFormatting sqref="N15:O19 N20:P21 N22:Q23">
    <cfRule type="cellIs" dxfId="717" priority="6" stopIfTrue="1" operator="equal">
      <formula>"VAPAA"</formula>
    </cfRule>
  </conditionalFormatting>
  <conditionalFormatting sqref="R5:T25">
    <cfRule type="cellIs" dxfId="716" priority="53" stopIfTrue="1" operator="equal">
      <formula>"VAPAA"</formula>
    </cfRule>
  </conditionalFormatting>
  <conditionalFormatting sqref="R26:T26">
    <cfRule type="cellIs" dxfId="715" priority="54" operator="equal">
      <formula>"ALLIANSSI"</formula>
    </cfRule>
    <cfRule type="cellIs" dxfId="714" priority="55" operator="equal">
      <formula>"VAPAA"</formula>
    </cfRule>
  </conditionalFormatting>
  <conditionalFormatting sqref="R28:T28">
    <cfRule type="cellIs" dxfId="713" priority="51" operator="equal">
      <formula>"ALLIANSSI"</formula>
    </cfRule>
    <cfRule type="cellIs" dxfId="712" priority="52" operator="equal">
      <formula>"VAPAA"</formula>
    </cfRule>
  </conditionalFormatting>
  <conditionalFormatting sqref="U1:IV28 A26:Q28">
    <cfRule type="cellIs" dxfId="711" priority="71" operator="equal">
      <formula>"ALLIANSSI"</formula>
    </cfRule>
    <cfRule type="cellIs" dxfId="710" priority="72" operator="equal">
      <formula>"VAPAA"</formula>
    </cfRule>
  </conditionalFormatting>
  <pageMargins left="0.7" right="0.7" top="0.75" bottom="0.75" header="0.3" footer="0.3"/>
  <pageSetup paperSize="9" scale="74" orientation="landscape" r:id="rId1"/>
  <colBreaks count="1" manualBreakCount="1">
    <brk id="17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2E18-540C-4100-9CB4-E2C7B278C65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FA41-4235-4DC4-AA93-940D868697E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E60A1-B638-4DEF-873B-3601E35D4576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8" style="1" bestFit="1" customWidth="1"/>
    <col min="13" max="13" width="2.33203125" style="1" bestFit="1" customWidth="1"/>
    <col min="14" max="14" width="8" style="1" bestFit="1" customWidth="1"/>
    <col min="15" max="15" width="2.33203125" style="1" bestFit="1" customWidth="1"/>
    <col min="16" max="16" width="8" style="1" bestFit="1" customWidth="1"/>
    <col min="17" max="17" width="2.33203125" style="1" bestFit="1" customWidth="1"/>
    <col min="18" max="18" width="8" style="1" bestFit="1" customWidth="1"/>
    <col min="19" max="19" width="10.33203125" style="1" bestFit="1" customWidth="1"/>
    <col min="20" max="24" width="9" style="1" bestFit="1" customWidth="1"/>
    <col min="25" max="25" width="8" style="1" bestFit="1" customWidth="1"/>
    <col min="26" max="26" width="2.33203125" style="1" bestFit="1" customWidth="1"/>
    <col min="27" max="27" width="8" style="1" bestFit="1" customWidth="1"/>
    <col min="28" max="16384" width="9.109375" style="1"/>
  </cols>
  <sheetData>
    <row r="1" spans="1:27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  <c r="O1" s="13"/>
      <c r="P1" s="145" t="s">
        <v>0</v>
      </c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7"/>
    </row>
    <row r="2" spans="1:27" x14ac:dyDescent="0.25">
      <c r="A2" s="148" t="s">
        <v>1</v>
      </c>
      <c r="B2" s="149"/>
      <c r="C2" s="149"/>
      <c r="D2" s="134" t="s">
        <v>2</v>
      </c>
      <c r="E2" s="135"/>
      <c r="F2" s="134" t="s">
        <v>3</v>
      </c>
      <c r="G2" s="135"/>
      <c r="H2" s="169" t="s">
        <v>4</v>
      </c>
      <c r="I2" s="170"/>
      <c r="J2" s="166" t="s">
        <v>5</v>
      </c>
      <c r="K2" s="159"/>
      <c r="L2" s="148" t="s">
        <v>1</v>
      </c>
      <c r="M2" s="149"/>
      <c r="N2" s="150"/>
      <c r="O2" s="22"/>
      <c r="P2" s="148" t="s">
        <v>1</v>
      </c>
      <c r="Q2" s="149"/>
      <c r="R2" s="149"/>
      <c r="S2" s="134" t="s">
        <v>6</v>
      </c>
      <c r="T2" s="135"/>
      <c r="U2" s="167" t="s">
        <v>7</v>
      </c>
      <c r="V2" s="160"/>
      <c r="W2" s="134" t="s">
        <v>8</v>
      </c>
      <c r="X2" s="135"/>
      <c r="Y2" s="149" t="s">
        <v>1</v>
      </c>
      <c r="Z2" s="149"/>
      <c r="AA2" s="150"/>
    </row>
    <row r="3" spans="1:27" x14ac:dyDescent="0.25">
      <c r="A3" s="151"/>
      <c r="B3" s="152"/>
      <c r="C3" s="152"/>
      <c r="D3" s="132">
        <f>'Koips tekonurmi VKO 49'!W3+1</f>
        <v>42345</v>
      </c>
      <c r="E3" s="136"/>
      <c r="F3" s="132">
        <f>D3+1</f>
        <v>42346</v>
      </c>
      <c r="G3" s="136"/>
      <c r="H3" s="138">
        <f>F3+1</f>
        <v>42347</v>
      </c>
      <c r="I3" s="168"/>
      <c r="J3" s="138">
        <f>H3+1</f>
        <v>42348</v>
      </c>
      <c r="K3" s="138"/>
      <c r="L3" s="151"/>
      <c r="M3" s="152"/>
      <c r="N3" s="153"/>
      <c r="O3" s="23"/>
      <c r="P3" s="151"/>
      <c r="Q3" s="152"/>
      <c r="R3" s="152"/>
      <c r="S3" s="132">
        <f>J3+1</f>
        <v>42349</v>
      </c>
      <c r="T3" s="133"/>
      <c r="U3" s="132">
        <f>S3+1</f>
        <v>42350</v>
      </c>
      <c r="V3" s="133"/>
      <c r="W3" s="132">
        <f>U3+1</f>
        <v>42351</v>
      </c>
      <c r="X3" s="133"/>
      <c r="Y3" s="152"/>
      <c r="Z3" s="152"/>
      <c r="AA3" s="153"/>
    </row>
    <row r="4" spans="1:27" x14ac:dyDescent="0.25">
      <c r="A4" s="154"/>
      <c r="B4" s="155"/>
      <c r="C4" s="155"/>
      <c r="D4" s="7" t="s">
        <v>9</v>
      </c>
      <c r="E4" s="8" t="s">
        <v>10</v>
      </c>
      <c r="F4" s="7" t="s">
        <v>9</v>
      </c>
      <c r="G4" s="8" t="s">
        <v>10</v>
      </c>
      <c r="H4" s="24" t="s">
        <v>9</v>
      </c>
      <c r="I4" s="27" t="s">
        <v>10</v>
      </c>
      <c r="J4" s="5" t="s">
        <v>9</v>
      </c>
      <c r="K4" s="4" t="s">
        <v>10</v>
      </c>
      <c r="L4" s="154"/>
      <c r="M4" s="155"/>
      <c r="N4" s="156"/>
      <c r="O4" s="23"/>
      <c r="P4" s="154"/>
      <c r="Q4" s="155"/>
      <c r="R4" s="155"/>
      <c r="S4" s="7" t="s">
        <v>9</v>
      </c>
      <c r="T4" s="8" t="s">
        <v>10</v>
      </c>
      <c r="U4" s="5" t="s">
        <v>9</v>
      </c>
      <c r="V4" s="4" t="s">
        <v>10</v>
      </c>
      <c r="W4" s="7" t="s">
        <v>9</v>
      </c>
      <c r="X4" s="8" t="s">
        <v>10</v>
      </c>
      <c r="Y4" s="155"/>
      <c r="Z4" s="155"/>
      <c r="AA4" s="156"/>
    </row>
    <row r="5" spans="1:27" x14ac:dyDescent="0.25">
      <c r="A5" s="11">
        <v>0.35416666666666669</v>
      </c>
      <c r="B5" s="2" t="s">
        <v>11</v>
      </c>
      <c r="C5" s="3">
        <v>0.39583333333333331</v>
      </c>
      <c r="D5" s="9"/>
      <c r="E5" s="10"/>
      <c r="F5" s="9"/>
      <c r="G5" s="10"/>
      <c r="H5" s="9"/>
      <c r="I5" s="10"/>
      <c r="J5" s="9"/>
      <c r="K5" s="10"/>
      <c r="L5" s="3">
        <f t="shared" ref="L5:N18" si="0">A5</f>
        <v>0.35416666666666669</v>
      </c>
      <c r="M5" s="3" t="str">
        <f t="shared" si="0"/>
        <v>-</v>
      </c>
      <c r="N5" s="12">
        <f t="shared" si="0"/>
        <v>0.39583333333333331</v>
      </c>
      <c r="P5" s="11">
        <v>0.35416666666666669</v>
      </c>
      <c r="Q5" s="2" t="s">
        <v>11</v>
      </c>
      <c r="R5" s="3">
        <v>0.375</v>
      </c>
      <c r="S5" s="7"/>
      <c r="T5" s="8"/>
      <c r="U5" s="7"/>
      <c r="V5" s="8"/>
      <c r="W5" s="7"/>
      <c r="X5" s="8"/>
      <c r="Y5" s="3">
        <f t="shared" ref="Y5:AA20" si="1">P5</f>
        <v>0.35416666666666669</v>
      </c>
      <c r="Z5" s="3" t="str">
        <f>Q5</f>
        <v>-</v>
      </c>
      <c r="AA5" s="12">
        <f>R5</f>
        <v>0.375</v>
      </c>
    </row>
    <row r="6" spans="1:27" x14ac:dyDescent="0.25">
      <c r="A6" s="11">
        <v>0.39583333333333298</v>
      </c>
      <c r="B6" s="2" t="s">
        <v>11</v>
      </c>
      <c r="C6" s="3">
        <v>0.4375</v>
      </c>
      <c r="D6" s="9"/>
      <c r="E6" s="10"/>
      <c r="F6" s="9"/>
      <c r="G6" s="10"/>
      <c r="H6" s="9"/>
      <c r="I6" s="10"/>
      <c r="J6" s="9"/>
      <c r="K6" s="10"/>
      <c r="L6" s="3">
        <f t="shared" si="0"/>
        <v>0.39583333333333298</v>
      </c>
      <c r="M6" s="3" t="str">
        <f t="shared" si="0"/>
        <v>-</v>
      </c>
      <c r="N6" s="12">
        <f t="shared" si="0"/>
        <v>0.4375</v>
      </c>
      <c r="P6" s="11">
        <v>0.375</v>
      </c>
      <c r="Q6" s="2" t="s">
        <v>11</v>
      </c>
      <c r="R6" s="3">
        <v>0.39583333333333298</v>
      </c>
      <c r="S6" s="7"/>
      <c r="T6" s="8"/>
      <c r="U6" s="7"/>
      <c r="V6" s="8"/>
      <c r="W6" s="7"/>
      <c r="X6" s="8"/>
      <c r="Y6" s="3">
        <f t="shared" si="1"/>
        <v>0.375</v>
      </c>
      <c r="Z6" s="3" t="str">
        <f t="shared" si="1"/>
        <v>-</v>
      </c>
      <c r="AA6" s="12">
        <f t="shared" si="1"/>
        <v>0.39583333333333298</v>
      </c>
    </row>
    <row r="7" spans="1:27" x14ac:dyDescent="0.25">
      <c r="A7" s="11">
        <v>0.4375</v>
      </c>
      <c r="B7" s="2" t="s">
        <v>11</v>
      </c>
      <c r="C7" s="3">
        <v>0.47916666666666702</v>
      </c>
      <c r="D7" s="9"/>
      <c r="E7" s="10"/>
      <c r="F7" s="9"/>
      <c r="G7" s="10"/>
      <c r="H7" s="9"/>
      <c r="I7" s="10"/>
      <c r="J7" s="9"/>
      <c r="K7" s="10"/>
      <c r="L7" s="3">
        <f t="shared" si="0"/>
        <v>0.4375</v>
      </c>
      <c r="M7" s="3" t="str">
        <f t="shared" si="0"/>
        <v>-</v>
      </c>
      <c r="N7" s="12">
        <f t="shared" si="0"/>
        <v>0.47916666666666702</v>
      </c>
      <c r="P7" s="11">
        <v>0.39583333333333298</v>
      </c>
      <c r="Q7" s="2" t="s">
        <v>11</v>
      </c>
      <c r="R7" s="3">
        <v>0.41666666666666702</v>
      </c>
      <c r="S7" s="7"/>
      <c r="T7" s="8"/>
      <c r="U7" s="7"/>
      <c r="V7" s="8"/>
      <c r="W7" s="7"/>
      <c r="X7" s="8"/>
      <c r="Y7" s="3">
        <f t="shared" si="1"/>
        <v>0.39583333333333298</v>
      </c>
      <c r="Z7" s="3" t="str">
        <f t="shared" si="1"/>
        <v>-</v>
      </c>
      <c r="AA7" s="12">
        <f t="shared" si="1"/>
        <v>0.41666666666666702</v>
      </c>
    </row>
    <row r="8" spans="1:27" x14ac:dyDescent="0.25">
      <c r="A8" s="11">
        <v>0.47916666666666702</v>
      </c>
      <c r="B8" s="2" t="s">
        <v>11</v>
      </c>
      <c r="C8" s="3">
        <v>0.52083333333333304</v>
      </c>
      <c r="D8" s="9"/>
      <c r="E8" s="10"/>
      <c r="F8" s="9"/>
      <c r="G8" s="10"/>
      <c r="H8" s="9"/>
      <c r="I8" s="10"/>
      <c r="J8" s="9"/>
      <c r="K8" s="10"/>
      <c r="L8" s="3">
        <f t="shared" si="0"/>
        <v>0.47916666666666702</v>
      </c>
      <c r="M8" s="3" t="str">
        <f t="shared" si="0"/>
        <v>-</v>
      </c>
      <c r="N8" s="12">
        <f t="shared" si="0"/>
        <v>0.52083333333333304</v>
      </c>
      <c r="P8" s="11">
        <v>0.41666666666666702</v>
      </c>
      <c r="Q8" s="2" t="s">
        <v>11</v>
      </c>
      <c r="R8" s="3">
        <v>0.4375</v>
      </c>
      <c r="S8" s="7"/>
      <c r="T8" s="8"/>
      <c r="U8" s="7"/>
      <c r="V8" s="8"/>
      <c r="W8" s="7"/>
      <c r="X8" s="8"/>
      <c r="Y8" s="3">
        <f t="shared" si="1"/>
        <v>0.41666666666666702</v>
      </c>
      <c r="Z8" s="3" t="str">
        <f t="shared" si="1"/>
        <v>-</v>
      </c>
      <c r="AA8" s="12">
        <f t="shared" si="1"/>
        <v>0.4375</v>
      </c>
    </row>
    <row r="9" spans="1:27" x14ac:dyDescent="0.25">
      <c r="A9" s="11">
        <v>0.52083333333333304</v>
      </c>
      <c r="B9" s="2" t="s">
        <v>11</v>
      </c>
      <c r="C9" s="3">
        <v>0.5625</v>
      </c>
      <c r="D9" s="9"/>
      <c r="E9" s="10"/>
      <c r="F9" s="9"/>
      <c r="G9" s="10"/>
      <c r="H9" s="9"/>
      <c r="I9" s="10"/>
      <c r="J9" s="9"/>
      <c r="K9" s="10"/>
      <c r="L9" s="3">
        <f t="shared" si="0"/>
        <v>0.52083333333333304</v>
      </c>
      <c r="M9" s="3" t="str">
        <f t="shared" si="0"/>
        <v>-</v>
      </c>
      <c r="N9" s="12">
        <f t="shared" si="0"/>
        <v>0.5625</v>
      </c>
      <c r="P9" s="11">
        <v>0.4375</v>
      </c>
      <c r="Q9" s="2" t="s">
        <v>11</v>
      </c>
      <c r="R9" s="3">
        <v>0.45833333333333398</v>
      </c>
      <c r="S9" s="7"/>
      <c r="T9" s="8"/>
      <c r="U9" s="7"/>
      <c r="V9" s="8"/>
      <c r="W9" s="7"/>
      <c r="X9" s="8"/>
      <c r="Y9" s="3">
        <f t="shared" si="1"/>
        <v>0.4375</v>
      </c>
      <c r="Z9" s="3" t="str">
        <f t="shared" si="1"/>
        <v>-</v>
      </c>
      <c r="AA9" s="12">
        <f t="shared" si="1"/>
        <v>0.45833333333333398</v>
      </c>
    </row>
    <row r="10" spans="1:27" x14ac:dyDescent="0.25">
      <c r="A10" s="11">
        <v>0.5625</v>
      </c>
      <c r="B10" s="2" t="s">
        <v>11</v>
      </c>
      <c r="C10" s="3">
        <v>0.60416666666666696</v>
      </c>
      <c r="D10" s="9"/>
      <c r="E10" s="10"/>
      <c r="F10" s="9"/>
      <c r="G10" s="10"/>
      <c r="H10" s="9"/>
      <c r="I10" s="10"/>
      <c r="J10" s="9"/>
      <c r="K10" s="10"/>
      <c r="L10" s="3">
        <f t="shared" si="0"/>
        <v>0.5625</v>
      </c>
      <c r="M10" s="3" t="str">
        <f t="shared" si="0"/>
        <v>-</v>
      </c>
      <c r="N10" s="12">
        <f t="shared" si="0"/>
        <v>0.60416666666666696</v>
      </c>
      <c r="P10" s="11">
        <v>0.45833333333333298</v>
      </c>
      <c r="Q10" s="2" t="s">
        <v>11</v>
      </c>
      <c r="R10" s="3">
        <v>0.47916666666666702</v>
      </c>
      <c r="S10" s="7"/>
      <c r="T10" s="8"/>
      <c r="U10" s="7"/>
      <c r="V10" s="8"/>
      <c r="W10" s="7"/>
      <c r="X10" s="8"/>
      <c r="Y10" s="3">
        <f t="shared" si="1"/>
        <v>0.45833333333333298</v>
      </c>
      <c r="Z10" s="3" t="str">
        <f t="shared" si="1"/>
        <v>-</v>
      </c>
      <c r="AA10" s="12">
        <f t="shared" si="1"/>
        <v>0.47916666666666702</v>
      </c>
    </row>
    <row r="11" spans="1:27" x14ac:dyDescent="0.25">
      <c r="A11" s="11">
        <v>0.60416666666666696</v>
      </c>
      <c r="B11" s="2" t="s">
        <v>11</v>
      </c>
      <c r="C11" s="3">
        <v>0.64583333333333304</v>
      </c>
      <c r="D11" s="9"/>
      <c r="E11" s="10"/>
      <c r="F11" s="9"/>
      <c r="G11" s="10"/>
      <c r="H11" s="9"/>
      <c r="I11" s="10"/>
      <c r="J11" s="9"/>
      <c r="K11" s="10"/>
      <c r="L11" s="3">
        <f t="shared" si="0"/>
        <v>0.60416666666666696</v>
      </c>
      <c r="M11" s="3" t="str">
        <f t="shared" si="0"/>
        <v>-</v>
      </c>
      <c r="N11" s="12">
        <f t="shared" si="0"/>
        <v>0.64583333333333304</v>
      </c>
      <c r="P11" s="11">
        <v>0.47916666666666702</v>
      </c>
      <c r="Q11" s="2" t="s">
        <v>11</v>
      </c>
      <c r="R11" s="3">
        <v>0.5</v>
      </c>
      <c r="S11" s="7"/>
      <c r="T11" s="8"/>
      <c r="U11" s="7"/>
      <c r="V11" s="8"/>
      <c r="W11" s="7"/>
      <c r="X11" s="8"/>
      <c r="Y11" s="3">
        <f t="shared" si="1"/>
        <v>0.47916666666666702</v>
      </c>
      <c r="Z11" s="3" t="str">
        <f t="shared" si="1"/>
        <v>-</v>
      </c>
      <c r="AA11" s="12">
        <f t="shared" si="1"/>
        <v>0.5</v>
      </c>
    </row>
    <row r="12" spans="1:27" x14ac:dyDescent="0.25">
      <c r="A12" s="11">
        <v>0.64583333333333304</v>
      </c>
      <c r="B12" s="2" t="s">
        <v>11</v>
      </c>
      <c r="C12" s="3">
        <v>0.6875</v>
      </c>
      <c r="D12" s="9"/>
      <c r="E12" s="10"/>
      <c r="F12" s="9"/>
      <c r="G12" s="10"/>
      <c r="H12" s="9"/>
      <c r="I12" s="10"/>
      <c r="J12" s="9"/>
      <c r="K12" s="10"/>
      <c r="L12" s="3">
        <f t="shared" si="0"/>
        <v>0.64583333333333304</v>
      </c>
      <c r="M12" s="3" t="str">
        <f t="shared" si="0"/>
        <v>-</v>
      </c>
      <c r="N12" s="12">
        <f t="shared" si="0"/>
        <v>0.6875</v>
      </c>
      <c r="P12" s="11">
        <v>0.5</v>
      </c>
      <c r="Q12" s="2" t="s">
        <v>11</v>
      </c>
      <c r="R12" s="3">
        <v>0.52083333333333404</v>
      </c>
      <c r="S12" s="7"/>
      <c r="T12" s="8"/>
      <c r="U12" s="7"/>
      <c r="V12" s="8"/>
      <c r="W12" s="7"/>
      <c r="X12" s="8"/>
      <c r="Y12" s="3">
        <f t="shared" si="1"/>
        <v>0.5</v>
      </c>
      <c r="Z12" s="3" t="str">
        <f t="shared" si="1"/>
        <v>-</v>
      </c>
      <c r="AA12" s="12">
        <f t="shared" si="1"/>
        <v>0.52083333333333404</v>
      </c>
    </row>
    <row r="13" spans="1:27" x14ac:dyDescent="0.25">
      <c r="A13" s="11">
        <v>0.6875</v>
      </c>
      <c r="B13" s="2" t="s">
        <v>11</v>
      </c>
      <c r="C13" s="3">
        <v>0.72916666666666696</v>
      </c>
      <c r="D13" s="9"/>
      <c r="E13" s="10"/>
      <c r="F13" s="9"/>
      <c r="G13" s="10"/>
      <c r="H13" s="9" t="s">
        <v>32</v>
      </c>
      <c r="I13" s="10"/>
      <c r="J13" s="9"/>
      <c r="K13" s="10"/>
      <c r="L13" s="3">
        <f t="shared" si="0"/>
        <v>0.6875</v>
      </c>
      <c r="M13" s="3" t="str">
        <f t="shared" si="0"/>
        <v>-</v>
      </c>
      <c r="N13" s="12">
        <f t="shared" si="0"/>
        <v>0.72916666666666696</v>
      </c>
      <c r="P13" s="11">
        <v>0.52083333333333304</v>
      </c>
      <c r="Q13" s="2" t="s">
        <v>11</v>
      </c>
      <c r="R13" s="3">
        <v>0.54166666666666696</v>
      </c>
      <c r="S13" s="7"/>
      <c r="T13" s="8"/>
      <c r="U13" s="7"/>
      <c r="V13" s="8"/>
      <c r="W13" s="7"/>
      <c r="X13" s="8"/>
      <c r="Y13" s="3">
        <f t="shared" si="1"/>
        <v>0.52083333333333304</v>
      </c>
      <c r="Z13" s="3" t="str">
        <f t="shared" si="1"/>
        <v>-</v>
      </c>
      <c r="AA13" s="12">
        <f t="shared" si="1"/>
        <v>0.54166666666666696</v>
      </c>
    </row>
    <row r="14" spans="1:27" x14ac:dyDescent="0.25">
      <c r="A14" s="11">
        <v>0.72916666666666696</v>
      </c>
      <c r="B14" s="2" t="s">
        <v>11</v>
      </c>
      <c r="C14" s="3">
        <v>0.77083333333333304</v>
      </c>
      <c r="D14" s="35" t="s">
        <v>13</v>
      </c>
      <c r="E14" s="31" t="s">
        <v>31</v>
      </c>
      <c r="F14" s="33" t="s">
        <v>15</v>
      </c>
      <c r="G14" s="30" t="s">
        <v>16</v>
      </c>
      <c r="H14" s="33" t="s">
        <v>17</v>
      </c>
      <c r="I14" s="30" t="s">
        <v>15</v>
      </c>
      <c r="J14" s="29" t="s">
        <v>18</v>
      </c>
      <c r="K14" s="36" t="s">
        <v>19</v>
      </c>
      <c r="L14" s="3">
        <f t="shared" si="0"/>
        <v>0.72916666666666696</v>
      </c>
      <c r="M14" s="3" t="str">
        <f t="shared" si="0"/>
        <v>-</v>
      </c>
      <c r="N14" s="12">
        <f t="shared" si="0"/>
        <v>0.77083333333333304</v>
      </c>
      <c r="P14" s="11">
        <v>0.54166666666666696</v>
      </c>
      <c r="Q14" s="2" t="s">
        <v>11</v>
      </c>
      <c r="R14" s="3">
        <v>0.5625</v>
      </c>
      <c r="S14" s="7"/>
      <c r="T14" s="8"/>
      <c r="U14" s="46" t="s">
        <v>33</v>
      </c>
      <c r="V14" s="8"/>
      <c r="W14" s="44" t="s">
        <v>17</v>
      </c>
      <c r="X14" s="8"/>
      <c r="Y14" s="3">
        <f t="shared" si="1"/>
        <v>0.54166666666666696</v>
      </c>
      <c r="Z14" s="3" t="str">
        <f t="shared" si="1"/>
        <v>-</v>
      </c>
      <c r="AA14" s="12">
        <f t="shared" si="1"/>
        <v>0.5625</v>
      </c>
    </row>
    <row r="15" spans="1:27" x14ac:dyDescent="0.25">
      <c r="A15" s="11">
        <v>0.77083333333333304</v>
      </c>
      <c r="B15" s="2" t="s">
        <v>11</v>
      </c>
      <c r="C15" s="3">
        <v>0.8125</v>
      </c>
      <c r="D15" s="35" t="s">
        <v>20</v>
      </c>
      <c r="E15" s="31" t="s">
        <v>21</v>
      </c>
      <c r="F15" s="33" t="s">
        <v>17</v>
      </c>
      <c r="G15" s="30" t="s">
        <v>22</v>
      </c>
      <c r="H15" s="33" t="s">
        <v>23</v>
      </c>
      <c r="I15" s="30" t="s">
        <v>22</v>
      </c>
      <c r="J15" s="37" t="s">
        <v>20</v>
      </c>
      <c r="K15" s="38" t="s">
        <v>24</v>
      </c>
      <c r="L15" s="3">
        <f t="shared" si="0"/>
        <v>0.77083333333333304</v>
      </c>
      <c r="M15" s="3" t="str">
        <f t="shared" si="0"/>
        <v>-</v>
      </c>
      <c r="N15" s="12">
        <f t="shared" si="0"/>
        <v>0.8125</v>
      </c>
      <c r="P15" s="11">
        <v>0.5625</v>
      </c>
      <c r="Q15" s="2" t="s">
        <v>11</v>
      </c>
      <c r="R15" s="3">
        <v>0.58333333333333304</v>
      </c>
      <c r="S15" s="7"/>
      <c r="T15" s="8"/>
      <c r="U15" s="46" t="s">
        <v>33</v>
      </c>
      <c r="V15" s="8"/>
      <c r="W15" s="44" t="s">
        <v>17</v>
      </c>
      <c r="X15" s="8"/>
      <c r="Y15" s="3">
        <f t="shared" si="1"/>
        <v>0.5625</v>
      </c>
      <c r="Z15" s="3" t="str">
        <f t="shared" si="1"/>
        <v>-</v>
      </c>
      <c r="AA15" s="12">
        <f t="shared" si="1"/>
        <v>0.58333333333333304</v>
      </c>
    </row>
    <row r="16" spans="1:27" x14ac:dyDescent="0.25">
      <c r="A16" s="11">
        <v>0.8125</v>
      </c>
      <c r="B16" s="2" t="s">
        <v>11</v>
      </c>
      <c r="C16" s="3">
        <v>0.85416666666666696</v>
      </c>
      <c r="D16" s="35" t="s">
        <v>25</v>
      </c>
      <c r="E16" s="31" t="s">
        <v>19</v>
      </c>
      <c r="F16" s="33" t="s">
        <v>26</v>
      </c>
      <c r="G16" s="30" t="s">
        <v>25</v>
      </c>
      <c r="H16" s="33" t="s">
        <v>27</v>
      </c>
      <c r="I16" s="36" t="s">
        <v>21</v>
      </c>
      <c r="J16" s="33" t="s">
        <v>13</v>
      </c>
      <c r="K16" s="30" t="s">
        <v>12</v>
      </c>
      <c r="L16" s="3">
        <f t="shared" si="0"/>
        <v>0.8125</v>
      </c>
      <c r="M16" s="3" t="str">
        <f t="shared" si="0"/>
        <v>-</v>
      </c>
      <c r="N16" s="12">
        <f t="shared" si="0"/>
        <v>0.85416666666666696</v>
      </c>
      <c r="P16" s="11">
        <v>0.58333333333333304</v>
      </c>
      <c r="Q16" s="2" t="s">
        <v>11</v>
      </c>
      <c r="R16" s="3">
        <v>0.60416666666666696</v>
      </c>
      <c r="S16" s="7"/>
      <c r="T16" s="8"/>
      <c r="U16" s="44" t="s">
        <v>18</v>
      </c>
      <c r="V16" s="8"/>
      <c r="W16" s="7"/>
      <c r="X16" s="8"/>
      <c r="Y16" s="3">
        <f t="shared" si="1"/>
        <v>0.58333333333333304</v>
      </c>
      <c r="Z16" s="3" t="str">
        <f t="shared" si="1"/>
        <v>-</v>
      </c>
      <c r="AA16" s="12">
        <f t="shared" si="1"/>
        <v>0.60416666666666696</v>
      </c>
    </row>
    <row r="17" spans="1:27" x14ac:dyDescent="0.25">
      <c r="A17" s="11">
        <v>0.85416666666666696</v>
      </c>
      <c r="B17" s="2" t="s">
        <v>11</v>
      </c>
      <c r="C17" s="3">
        <v>0.89583333333333304</v>
      </c>
      <c r="D17" s="35" t="s">
        <v>28</v>
      </c>
      <c r="E17" s="31" t="s">
        <v>29</v>
      </c>
      <c r="F17" s="33" t="s">
        <v>27</v>
      </c>
      <c r="G17" s="30" t="s">
        <v>30</v>
      </c>
      <c r="H17" s="37"/>
      <c r="I17" s="38" t="s">
        <v>28</v>
      </c>
      <c r="J17" s="37" t="s">
        <v>30</v>
      </c>
      <c r="K17" s="38" t="s">
        <v>29</v>
      </c>
      <c r="L17" s="3">
        <f t="shared" si="0"/>
        <v>0.85416666666666696</v>
      </c>
      <c r="M17" s="3" t="str">
        <f t="shared" si="0"/>
        <v>-</v>
      </c>
      <c r="N17" s="12">
        <f t="shared" si="0"/>
        <v>0.89583333333333304</v>
      </c>
      <c r="P17" s="11">
        <v>0.60416666666666696</v>
      </c>
      <c r="Q17" s="2" t="s">
        <v>11</v>
      </c>
      <c r="R17" s="3">
        <v>0.625</v>
      </c>
      <c r="S17" s="7"/>
      <c r="T17" s="8"/>
      <c r="U17" s="44" t="s">
        <v>18</v>
      </c>
      <c r="V17" s="8"/>
      <c r="W17" s="7"/>
      <c r="X17" s="8"/>
      <c r="Y17" s="3">
        <f t="shared" si="1"/>
        <v>0.60416666666666696</v>
      </c>
      <c r="Z17" s="3" t="str">
        <f t="shared" si="1"/>
        <v>-</v>
      </c>
      <c r="AA17" s="12">
        <f t="shared" si="1"/>
        <v>0.625</v>
      </c>
    </row>
    <row r="18" spans="1:27" x14ac:dyDescent="0.25">
      <c r="A18" s="11">
        <v>0.89583333333333304</v>
      </c>
      <c r="B18" s="2" t="s">
        <v>11</v>
      </c>
      <c r="C18" s="3">
        <v>0.9375</v>
      </c>
      <c r="D18" s="9"/>
      <c r="E18" s="10"/>
      <c r="F18" s="9"/>
      <c r="G18" s="10"/>
      <c r="H18" s="9"/>
      <c r="I18" s="10"/>
      <c r="J18" s="9"/>
      <c r="K18" s="10"/>
      <c r="L18" s="3">
        <f t="shared" si="0"/>
        <v>0.89583333333333304</v>
      </c>
      <c r="M18" s="3" t="str">
        <f t="shared" si="0"/>
        <v>-</v>
      </c>
      <c r="N18" s="12">
        <f t="shared" si="0"/>
        <v>0.9375</v>
      </c>
      <c r="P18" s="11">
        <v>0.625</v>
      </c>
      <c r="Q18" s="2" t="s">
        <v>11</v>
      </c>
      <c r="R18" s="3">
        <v>0.64583333333333304</v>
      </c>
      <c r="S18" s="7"/>
      <c r="T18" s="8"/>
      <c r="U18" s="7"/>
      <c r="V18" s="8"/>
      <c r="W18" s="7"/>
      <c r="X18" s="8"/>
      <c r="Y18" s="3">
        <f t="shared" si="1"/>
        <v>0.625</v>
      </c>
      <c r="Z18" s="3" t="str">
        <f t="shared" si="1"/>
        <v>-</v>
      </c>
      <c r="AA18" s="12">
        <f t="shared" si="1"/>
        <v>0.64583333333333304</v>
      </c>
    </row>
    <row r="19" spans="1:27" x14ac:dyDescent="0.25">
      <c r="D19" s="152"/>
      <c r="E19" s="152"/>
      <c r="F19" s="152"/>
      <c r="G19" s="152"/>
      <c r="H19" s="152"/>
      <c r="I19" s="152"/>
      <c r="J19" s="152"/>
      <c r="K19" s="152"/>
      <c r="P19" s="11">
        <v>0.64583333333333404</v>
      </c>
      <c r="Q19" s="2" t="s">
        <v>11</v>
      </c>
      <c r="R19" s="3">
        <v>0.66666666666666696</v>
      </c>
      <c r="S19" s="15"/>
      <c r="T19" s="28"/>
      <c r="U19" s="15"/>
      <c r="V19" s="28"/>
      <c r="W19" s="15"/>
      <c r="X19" s="28"/>
      <c r="Y19" s="3">
        <f t="shared" si="1"/>
        <v>0.64583333333333404</v>
      </c>
      <c r="Z19" s="3" t="str">
        <f t="shared" si="1"/>
        <v>-</v>
      </c>
      <c r="AA19" s="12">
        <f t="shared" si="1"/>
        <v>0.66666666666666696</v>
      </c>
    </row>
    <row r="20" spans="1:27" x14ac:dyDescent="0.25">
      <c r="P20" s="11">
        <v>0.66666666666666696</v>
      </c>
      <c r="Q20" s="2" t="s">
        <v>11</v>
      </c>
      <c r="R20" s="3">
        <v>0.6875</v>
      </c>
      <c r="S20" s="15"/>
      <c r="T20" s="28"/>
      <c r="U20" s="15"/>
      <c r="V20" s="28"/>
      <c r="W20" s="15"/>
      <c r="X20" s="28"/>
      <c r="Y20" s="3">
        <f t="shared" si="1"/>
        <v>0.66666666666666696</v>
      </c>
      <c r="Z20" s="3" t="str">
        <f t="shared" si="1"/>
        <v>-</v>
      </c>
      <c r="AA20" s="12">
        <f t="shared" si="1"/>
        <v>0.6875</v>
      </c>
    </row>
    <row r="21" spans="1:27" x14ac:dyDescent="0.25">
      <c r="P21" s="11">
        <v>0.6875</v>
      </c>
      <c r="Q21" s="2" t="s">
        <v>11</v>
      </c>
      <c r="R21" s="3">
        <v>0.70833333333333304</v>
      </c>
      <c r="S21" s="15"/>
      <c r="T21" s="28"/>
      <c r="U21" s="15"/>
      <c r="V21" s="28"/>
      <c r="W21" s="15"/>
      <c r="X21" s="28"/>
      <c r="Y21" s="3">
        <f t="shared" ref="Y21:AA32" si="2">P21</f>
        <v>0.6875</v>
      </c>
      <c r="Z21" s="3" t="str">
        <f t="shared" si="2"/>
        <v>-</v>
      </c>
      <c r="AA21" s="12">
        <f t="shared" si="2"/>
        <v>0.70833333333333304</v>
      </c>
    </row>
    <row r="22" spans="1:27" x14ac:dyDescent="0.25">
      <c r="P22" s="11">
        <v>0.70833333333333404</v>
      </c>
      <c r="Q22" s="2" t="s">
        <v>11</v>
      </c>
      <c r="R22" s="3">
        <v>0.72916666666666696</v>
      </c>
      <c r="S22" s="15"/>
      <c r="T22" s="28"/>
      <c r="U22" s="15"/>
      <c r="V22" s="28"/>
      <c r="W22" s="15"/>
      <c r="X22" s="28"/>
      <c r="Y22" s="3">
        <f t="shared" si="2"/>
        <v>0.70833333333333404</v>
      </c>
      <c r="Z22" s="3" t="str">
        <f t="shared" si="2"/>
        <v>-</v>
      </c>
      <c r="AA22" s="12">
        <f t="shared" si="2"/>
        <v>0.72916666666666696</v>
      </c>
    </row>
    <row r="23" spans="1:27" x14ac:dyDescent="0.25">
      <c r="P23" s="11">
        <v>0.72916666666666696</v>
      </c>
      <c r="Q23" s="2" t="s">
        <v>11</v>
      </c>
      <c r="R23" s="3">
        <v>0.75</v>
      </c>
      <c r="S23" s="15" t="s">
        <v>25</v>
      </c>
      <c r="T23" s="47" t="s">
        <v>32</v>
      </c>
      <c r="U23" s="15"/>
      <c r="V23" s="28"/>
      <c r="W23" s="15"/>
      <c r="X23" s="28"/>
      <c r="Y23" s="3">
        <f t="shared" si="2"/>
        <v>0.72916666666666696</v>
      </c>
      <c r="Z23" s="3" t="str">
        <f t="shared" si="2"/>
        <v>-</v>
      </c>
      <c r="AA23" s="12">
        <f t="shared" si="2"/>
        <v>0.75</v>
      </c>
    </row>
    <row r="24" spans="1:27" x14ac:dyDescent="0.25">
      <c r="P24" s="11">
        <v>0.75</v>
      </c>
      <c r="Q24" s="2" t="s">
        <v>11</v>
      </c>
      <c r="R24" s="3">
        <v>0.77083333333333304</v>
      </c>
      <c r="S24" s="15" t="s">
        <v>25</v>
      </c>
      <c r="T24" s="47" t="s">
        <v>32</v>
      </c>
      <c r="U24" s="15"/>
      <c r="V24" s="28"/>
      <c r="W24" s="15"/>
      <c r="X24" s="28"/>
      <c r="Y24" s="3">
        <f t="shared" si="2"/>
        <v>0.75</v>
      </c>
      <c r="Z24" s="3" t="str">
        <f t="shared" si="2"/>
        <v>-</v>
      </c>
      <c r="AA24" s="12">
        <f t="shared" si="2"/>
        <v>0.77083333333333304</v>
      </c>
    </row>
    <row r="25" spans="1:27" x14ac:dyDescent="0.25">
      <c r="P25" s="11">
        <v>0.77083333333333304</v>
      </c>
      <c r="Q25" s="2" t="s">
        <v>11</v>
      </c>
      <c r="R25" s="3">
        <v>0.79166666666666596</v>
      </c>
      <c r="S25" s="15"/>
      <c r="T25" s="28"/>
      <c r="U25" s="15"/>
      <c r="V25" s="28"/>
      <c r="W25" s="15"/>
      <c r="X25" s="28"/>
      <c r="Y25" s="3">
        <f t="shared" si="2"/>
        <v>0.77083333333333304</v>
      </c>
      <c r="Z25" s="3" t="str">
        <f t="shared" si="2"/>
        <v>-</v>
      </c>
      <c r="AA25" s="12">
        <f t="shared" si="2"/>
        <v>0.79166666666666596</v>
      </c>
    </row>
    <row r="26" spans="1:27" x14ac:dyDescent="0.25">
      <c r="P26" s="11">
        <v>0.79166666666666596</v>
      </c>
      <c r="Q26" s="2" t="s">
        <v>11</v>
      </c>
      <c r="R26" s="3">
        <v>0.812499999999999</v>
      </c>
      <c r="S26" s="15"/>
      <c r="T26" s="28"/>
      <c r="U26" s="15"/>
      <c r="V26" s="28"/>
      <c r="W26" s="15"/>
      <c r="X26" s="28"/>
      <c r="Y26" s="3">
        <f t="shared" si="2"/>
        <v>0.79166666666666596</v>
      </c>
      <c r="Z26" s="3" t="str">
        <f t="shared" si="2"/>
        <v>-</v>
      </c>
      <c r="AA26" s="12">
        <f t="shared" si="2"/>
        <v>0.812499999999999</v>
      </c>
    </row>
    <row r="27" spans="1:27" x14ac:dyDescent="0.25">
      <c r="F27" s="34"/>
      <c r="P27" s="11">
        <v>0.812499999999999</v>
      </c>
      <c r="Q27" s="2" t="s">
        <v>11</v>
      </c>
      <c r="R27" s="3">
        <v>0.83333333333333204</v>
      </c>
      <c r="S27" s="15"/>
      <c r="T27" s="28"/>
      <c r="U27" s="15"/>
      <c r="V27" s="28"/>
      <c r="W27" s="15"/>
      <c r="X27" s="28"/>
      <c r="Y27" s="3">
        <f t="shared" si="2"/>
        <v>0.812499999999999</v>
      </c>
      <c r="Z27" s="3" t="str">
        <f t="shared" si="2"/>
        <v>-</v>
      </c>
      <c r="AA27" s="12">
        <f t="shared" si="2"/>
        <v>0.83333333333333204</v>
      </c>
    </row>
    <row r="28" spans="1:27" x14ac:dyDescent="0.25">
      <c r="F28" s="32"/>
      <c r="P28" s="11">
        <v>0.83333333333333204</v>
      </c>
      <c r="Q28" s="2" t="s">
        <v>11</v>
      </c>
      <c r="R28" s="3">
        <v>0.85416666666666496</v>
      </c>
      <c r="S28" s="15"/>
      <c r="T28" s="28"/>
      <c r="U28" s="15"/>
      <c r="V28" s="28"/>
      <c r="W28" s="15"/>
      <c r="X28" s="28"/>
      <c r="Y28" s="3">
        <f t="shared" si="2"/>
        <v>0.83333333333333204</v>
      </c>
      <c r="Z28" s="3" t="str">
        <f t="shared" si="2"/>
        <v>-</v>
      </c>
      <c r="AA28" s="12">
        <f t="shared" si="2"/>
        <v>0.85416666666666496</v>
      </c>
    </row>
    <row r="29" spans="1:27" x14ac:dyDescent="0.25">
      <c r="F29" s="34"/>
      <c r="P29" s="11">
        <v>0.85416666666666496</v>
      </c>
      <c r="Q29" s="2" t="s">
        <v>11</v>
      </c>
      <c r="R29" s="3">
        <v>0.874999999999998</v>
      </c>
      <c r="S29" s="15"/>
      <c r="T29" s="28"/>
      <c r="U29" s="15"/>
      <c r="V29" s="28"/>
      <c r="W29" s="15"/>
      <c r="X29" s="28"/>
      <c r="Y29" s="3">
        <f t="shared" si="2"/>
        <v>0.85416666666666496</v>
      </c>
      <c r="Z29" s="3" t="str">
        <f t="shared" si="2"/>
        <v>-</v>
      </c>
      <c r="AA29" s="12">
        <f t="shared" si="2"/>
        <v>0.874999999999998</v>
      </c>
    </row>
    <row r="30" spans="1:27" x14ac:dyDescent="0.25">
      <c r="F30" s="34"/>
      <c r="P30" s="16">
        <v>0.874999999999998</v>
      </c>
      <c r="Q30" s="17" t="s">
        <v>11</v>
      </c>
      <c r="R30" s="18">
        <v>0.89583333333333104</v>
      </c>
      <c r="S30" s="19"/>
      <c r="T30" s="20"/>
      <c r="U30" s="19"/>
      <c r="V30" s="20"/>
      <c r="W30" s="19"/>
      <c r="X30" s="20"/>
      <c r="Y30" s="3">
        <f t="shared" si="2"/>
        <v>0.874999999999998</v>
      </c>
      <c r="Z30" s="3" t="str">
        <f t="shared" si="2"/>
        <v>-</v>
      </c>
      <c r="AA30" s="12">
        <f t="shared" si="2"/>
        <v>0.89583333333333104</v>
      </c>
    </row>
    <row r="31" spans="1:27" x14ac:dyDescent="0.25">
      <c r="P31" s="11">
        <v>0.89583333333333104</v>
      </c>
      <c r="Q31" s="2" t="s">
        <v>11</v>
      </c>
      <c r="R31" s="3">
        <v>0.91666666666666397</v>
      </c>
      <c r="S31" s="15"/>
      <c r="T31" s="28"/>
      <c r="U31" s="15"/>
      <c r="V31" s="28"/>
      <c r="W31" s="15"/>
      <c r="X31" s="28"/>
      <c r="Y31" s="18">
        <f t="shared" si="2"/>
        <v>0.89583333333333104</v>
      </c>
      <c r="Z31" s="18" t="str">
        <f t="shared" si="2"/>
        <v>-</v>
      </c>
      <c r="AA31" s="21">
        <f t="shared" si="2"/>
        <v>0.91666666666666397</v>
      </c>
    </row>
    <row r="32" spans="1:27" x14ac:dyDescent="0.25">
      <c r="P32" s="16">
        <v>0.91666666666666397</v>
      </c>
      <c r="Q32" s="17" t="s">
        <v>11</v>
      </c>
      <c r="R32" s="18">
        <v>0.937499999999997</v>
      </c>
      <c r="S32" s="19"/>
      <c r="T32" s="20"/>
      <c r="U32" s="19"/>
      <c r="V32" s="20"/>
      <c r="W32" s="19"/>
      <c r="X32" s="20"/>
      <c r="Y32" s="3">
        <f t="shared" si="2"/>
        <v>0.91666666666666397</v>
      </c>
      <c r="Z32" s="3" t="str">
        <f t="shared" si="2"/>
        <v>-</v>
      </c>
      <c r="AA32" s="12">
        <f t="shared" si="2"/>
        <v>0.937499999999997</v>
      </c>
    </row>
  </sheetData>
  <mergeCells count="21">
    <mergeCell ref="D19:K19"/>
    <mergeCell ref="U2:V2"/>
    <mergeCell ref="S2:T2"/>
    <mergeCell ref="J2:K2"/>
    <mergeCell ref="H3:I3"/>
    <mergeCell ref="F2:G2"/>
    <mergeCell ref="D2:E2"/>
    <mergeCell ref="U3:V3"/>
    <mergeCell ref="S3:T3"/>
    <mergeCell ref="L2:N4"/>
    <mergeCell ref="P2:R4"/>
    <mergeCell ref="J3:K3"/>
    <mergeCell ref="F3:G3"/>
    <mergeCell ref="P1:AA1"/>
    <mergeCell ref="Y2:AA4"/>
    <mergeCell ref="A1:N1"/>
    <mergeCell ref="D3:E3"/>
    <mergeCell ref="H2:I2"/>
    <mergeCell ref="A2:C4"/>
    <mergeCell ref="W2:X2"/>
    <mergeCell ref="W3:X3"/>
  </mergeCells>
  <conditionalFormatting sqref="A1:A2 D2:L2 O2:P2 S2:Y2 D3 F3 H3 J3 S3 U3 W3 O3:O4 D4:K4 S4:X4">
    <cfRule type="cellIs" dxfId="659" priority="38" operator="equal">
      <formula>"VAPAA"</formula>
    </cfRule>
  </conditionalFormatting>
  <conditionalFormatting sqref="A2 D2:L2 O2:P2 S2:Y2 D3 F3 H3 J3 S3 U3 W3 O3:O4 D4:K4 S4:X4">
    <cfRule type="cellIs" dxfId="658" priority="37" operator="equal">
      <formula>"ALLIANSSI"</formula>
    </cfRule>
  </conditionalFormatting>
  <conditionalFormatting sqref="A5:O5 A6:C18 D11:K13 D18:K18 A19:D19">
    <cfRule type="cellIs" dxfId="657" priority="9" stopIfTrue="1" operator="equal">
      <formula>"VAPAA"</formula>
    </cfRule>
  </conditionalFormatting>
  <conditionalFormatting sqref="A1:XFD4 A33:XFD33 A34:O34 Y34:IV34 A35:XFD65536">
    <cfRule type="cellIs" dxfId="656" priority="36" stopIfTrue="1" operator="equal">
      <formula>"VAPAA"</formula>
    </cfRule>
  </conditionalFormatting>
  <conditionalFormatting sqref="D14:E17">
    <cfRule type="cellIs" dxfId="655" priority="2" stopIfTrue="1" operator="equal">
      <formula>"VAPAA"</formula>
    </cfRule>
  </conditionalFormatting>
  <conditionalFormatting sqref="D6:O10 L11:O19 I14:K17 A20:N26 O20:O32 A27:D30 F27:F30 H27:N30 A31:N32">
    <cfRule type="cellIs" dxfId="654" priority="10" stopIfTrue="1" operator="equal">
      <formula>"VAPAA"</formula>
    </cfRule>
  </conditionalFormatting>
  <conditionalFormatting sqref="F14:F16">
    <cfRule type="cellIs" dxfId="653" priority="7" stopIfTrue="1" operator="equal">
      <formula>"VAPAA"</formula>
    </cfRule>
  </conditionalFormatting>
  <conditionalFormatting sqref="G14:G17">
    <cfRule type="cellIs" dxfId="652" priority="6" stopIfTrue="1" operator="equal">
      <formula>"VAPAA"</formula>
    </cfRule>
  </conditionalFormatting>
  <conditionalFormatting sqref="P1">
    <cfRule type="cellIs" dxfId="651" priority="39" operator="equal">
      <formula>"VAPAA"</formula>
    </cfRule>
  </conditionalFormatting>
  <conditionalFormatting sqref="P5:IV32">
    <cfRule type="cellIs" dxfId="650" priority="4" stopIfTrue="1" operator="equal">
      <formula>"VAPAA"</formula>
    </cfRule>
  </conditionalFormatting>
  <pageMargins left="0.7" right="0.7" top="0.75" bottom="0.75" header="0.3" footer="0.3"/>
  <pageSetup paperSize="9" scale="98" orientation="landscape" r:id="rId1"/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B46EE-729F-4008-94AE-524D92499454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8" width="9.33203125" style="1" bestFit="1" customWidth="1"/>
    <col min="9" max="9" width="16.109375" style="1" bestFit="1" customWidth="1"/>
    <col min="10" max="10" width="9.33203125" style="1" bestFit="1" customWidth="1"/>
    <col min="11" max="11" width="18.33203125" style="1" bestFit="1" customWidth="1"/>
    <col min="12" max="12" width="8" style="1" bestFit="1" customWidth="1"/>
    <col min="13" max="13" width="2.33203125" style="1" bestFit="1" customWidth="1"/>
    <col min="14" max="14" width="8" style="1" bestFit="1" customWidth="1"/>
    <col min="15" max="15" width="2.33203125" style="1" bestFit="1" customWidth="1"/>
    <col min="16" max="16" width="8" style="1" bestFit="1" customWidth="1"/>
    <col min="17" max="17" width="2.33203125" style="1" bestFit="1" customWidth="1"/>
    <col min="18" max="18" width="8" style="1" bestFit="1" customWidth="1"/>
    <col min="19" max="19" width="10.33203125" style="1" bestFit="1" customWidth="1"/>
    <col min="20" max="24" width="9" style="1" bestFit="1" customWidth="1"/>
    <col min="25" max="25" width="8" style="1" bestFit="1" customWidth="1"/>
    <col min="26" max="26" width="2.33203125" style="1" bestFit="1" customWidth="1"/>
    <col min="27" max="27" width="8" style="1" bestFit="1" customWidth="1"/>
    <col min="28" max="16384" width="9.109375" style="1"/>
  </cols>
  <sheetData>
    <row r="1" spans="1:27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  <c r="O1" s="13"/>
      <c r="P1" s="145" t="s">
        <v>0</v>
      </c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7"/>
    </row>
    <row r="2" spans="1:27" x14ac:dyDescent="0.25">
      <c r="A2" s="148" t="s">
        <v>1</v>
      </c>
      <c r="B2" s="149"/>
      <c r="C2" s="149"/>
      <c r="D2" s="134" t="s">
        <v>2</v>
      </c>
      <c r="E2" s="135"/>
      <c r="F2" s="134" t="s">
        <v>3</v>
      </c>
      <c r="G2" s="135"/>
      <c r="H2" s="169" t="s">
        <v>4</v>
      </c>
      <c r="I2" s="170"/>
      <c r="J2" s="166" t="s">
        <v>5</v>
      </c>
      <c r="K2" s="159"/>
      <c r="L2" s="148" t="s">
        <v>1</v>
      </c>
      <c r="M2" s="149"/>
      <c r="N2" s="150"/>
      <c r="O2" s="22"/>
      <c r="P2" s="148" t="s">
        <v>1</v>
      </c>
      <c r="Q2" s="149"/>
      <c r="R2" s="149"/>
      <c r="S2" s="134" t="s">
        <v>6</v>
      </c>
      <c r="T2" s="135"/>
      <c r="U2" s="167" t="s">
        <v>7</v>
      </c>
      <c r="V2" s="160"/>
      <c r="W2" s="134" t="s">
        <v>8</v>
      </c>
      <c r="X2" s="135"/>
      <c r="Y2" s="149" t="s">
        <v>1</v>
      </c>
      <c r="Z2" s="149"/>
      <c r="AA2" s="150"/>
    </row>
    <row r="3" spans="1:27" x14ac:dyDescent="0.25">
      <c r="A3" s="151"/>
      <c r="B3" s="152"/>
      <c r="C3" s="152"/>
      <c r="D3" s="132">
        <f>'Koips tekonurmi VKO 50'!W3+1</f>
        <v>42352</v>
      </c>
      <c r="E3" s="136"/>
      <c r="F3" s="132">
        <f>D3+1</f>
        <v>42353</v>
      </c>
      <c r="G3" s="136"/>
      <c r="H3" s="138">
        <f>F3+1</f>
        <v>42354</v>
      </c>
      <c r="I3" s="168"/>
      <c r="J3" s="138">
        <f>H3+1</f>
        <v>42355</v>
      </c>
      <c r="K3" s="138"/>
      <c r="L3" s="151"/>
      <c r="M3" s="152"/>
      <c r="N3" s="153"/>
      <c r="O3" s="23"/>
      <c r="P3" s="151"/>
      <c r="Q3" s="152"/>
      <c r="R3" s="152"/>
      <c r="S3" s="132">
        <f>J3+1</f>
        <v>42356</v>
      </c>
      <c r="T3" s="133"/>
      <c r="U3" s="132">
        <f>S3+1</f>
        <v>42357</v>
      </c>
      <c r="V3" s="133"/>
      <c r="W3" s="132">
        <f>U3+1</f>
        <v>42358</v>
      </c>
      <c r="X3" s="133"/>
      <c r="Y3" s="152"/>
      <c r="Z3" s="152"/>
      <c r="AA3" s="153"/>
    </row>
    <row r="4" spans="1:27" x14ac:dyDescent="0.25">
      <c r="A4" s="154"/>
      <c r="B4" s="155"/>
      <c r="C4" s="155"/>
      <c r="D4" s="7" t="s">
        <v>9</v>
      </c>
      <c r="E4" s="8" t="s">
        <v>10</v>
      </c>
      <c r="F4" s="7" t="s">
        <v>9</v>
      </c>
      <c r="G4" s="8" t="s">
        <v>10</v>
      </c>
      <c r="H4" s="24" t="s">
        <v>9</v>
      </c>
      <c r="I4" s="27" t="s">
        <v>10</v>
      </c>
      <c r="J4" s="5" t="s">
        <v>9</v>
      </c>
      <c r="K4" s="4" t="s">
        <v>10</v>
      </c>
      <c r="L4" s="154"/>
      <c r="M4" s="155"/>
      <c r="N4" s="156"/>
      <c r="O4" s="23"/>
      <c r="P4" s="154"/>
      <c r="Q4" s="155"/>
      <c r="R4" s="155"/>
      <c r="S4" s="7" t="s">
        <v>9</v>
      </c>
      <c r="T4" s="8" t="s">
        <v>10</v>
      </c>
      <c r="U4" s="5" t="s">
        <v>9</v>
      </c>
      <c r="V4" s="4" t="s">
        <v>10</v>
      </c>
      <c r="W4" s="7" t="s">
        <v>9</v>
      </c>
      <c r="X4" s="8" t="s">
        <v>10</v>
      </c>
      <c r="Y4" s="155"/>
      <c r="Z4" s="155"/>
      <c r="AA4" s="156"/>
    </row>
    <row r="5" spans="1:27" x14ac:dyDescent="0.25">
      <c r="A5" s="11">
        <v>0.35416666666666669</v>
      </c>
      <c r="B5" s="2" t="s">
        <v>11</v>
      </c>
      <c r="C5" s="3">
        <v>0.39583333333333331</v>
      </c>
      <c r="D5" s="9"/>
      <c r="E5" s="10"/>
      <c r="F5" s="9"/>
      <c r="G5" s="10"/>
      <c r="H5" s="9"/>
      <c r="I5" s="10"/>
      <c r="J5" s="9"/>
      <c r="K5" s="10"/>
      <c r="L5" s="3">
        <f t="shared" ref="L5:N18" si="0">A5</f>
        <v>0.35416666666666669</v>
      </c>
      <c r="M5" s="3" t="str">
        <f t="shared" si="0"/>
        <v>-</v>
      </c>
      <c r="N5" s="12">
        <f t="shared" si="0"/>
        <v>0.39583333333333331</v>
      </c>
      <c r="P5" s="11">
        <v>0.35416666666666669</v>
      </c>
      <c r="Q5" s="2" t="s">
        <v>11</v>
      </c>
      <c r="R5" s="3">
        <v>0.375</v>
      </c>
      <c r="S5" s="7"/>
      <c r="T5" s="8"/>
      <c r="U5" s="5"/>
      <c r="V5" s="4"/>
      <c r="W5" s="7"/>
      <c r="X5" s="8"/>
      <c r="Y5" s="3">
        <f t="shared" ref="Y5:AA20" si="1">P5</f>
        <v>0.35416666666666669</v>
      </c>
      <c r="Z5" s="3" t="str">
        <f>Q5</f>
        <v>-</v>
      </c>
      <c r="AA5" s="12">
        <f>R5</f>
        <v>0.375</v>
      </c>
    </row>
    <row r="6" spans="1:27" x14ac:dyDescent="0.25">
      <c r="A6" s="11">
        <v>0.39583333333333298</v>
      </c>
      <c r="B6" s="2" t="s">
        <v>11</v>
      </c>
      <c r="C6" s="3">
        <v>0.4375</v>
      </c>
      <c r="D6" s="9"/>
      <c r="E6" s="10"/>
      <c r="F6" s="9"/>
      <c r="G6" s="10"/>
      <c r="H6" s="9"/>
      <c r="I6" s="10"/>
      <c r="J6" s="9"/>
      <c r="K6" s="10"/>
      <c r="L6" s="3">
        <f t="shared" si="0"/>
        <v>0.39583333333333298</v>
      </c>
      <c r="M6" s="3" t="str">
        <f t="shared" si="0"/>
        <v>-</v>
      </c>
      <c r="N6" s="12">
        <f t="shared" si="0"/>
        <v>0.4375</v>
      </c>
      <c r="P6" s="11">
        <v>0.375</v>
      </c>
      <c r="Q6" s="2" t="s">
        <v>11</v>
      </c>
      <c r="R6" s="3">
        <v>0.39583333333333298</v>
      </c>
      <c r="S6" s="7"/>
      <c r="T6" s="8"/>
      <c r="U6" s="5"/>
      <c r="V6" s="4"/>
      <c r="W6" s="7"/>
      <c r="X6" s="8"/>
      <c r="Y6" s="3">
        <f t="shared" si="1"/>
        <v>0.375</v>
      </c>
      <c r="Z6" s="3" t="str">
        <f t="shared" si="1"/>
        <v>-</v>
      </c>
      <c r="AA6" s="12">
        <f t="shared" si="1"/>
        <v>0.39583333333333298</v>
      </c>
    </row>
    <row r="7" spans="1:27" x14ac:dyDescent="0.25">
      <c r="A7" s="11">
        <v>0.4375</v>
      </c>
      <c r="B7" s="2" t="s">
        <v>11</v>
      </c>
      <c r="C7" s="3">
        <v>0.47916666666666702</v>
      </c>
      <c r="D7" s="9"/>
      <c r="E7" s="10"/>
      <c r="F7" s="9"/>
      <c r="G7" s="10"/>
      <c r="H7" s="9"/>
      <c r="I7" s="10"/>
      <c r="J7" s="9"/>
      <c r="K7" s="10"/>
      <c r="L7" s="3">
        <f t="shared" si="0"/>
        <v>0.4375</v>
      </c>
      <c r="M7" s="3" t="str">
        <f t="shared" si="0"/>
        <v>-</v>
      </c>
      <c r="N7" s="12">
        <f t="shared" si="0"/>
        <v>0.47916666666666702</v>
      </c>
      <c r="P7" s="11">
        <v>0.39583333333333298</v>
      </c>
      <c r="Q7" s="2" t="s">
        <v>11</v>
      </c>
      <c r="R7" s="3">
        <v>0.41666666666666702</v>
      </c>
      <c r="S7" s="7"/>
      <c r="T7" s="8"/>
      <c r="U7" s="5"/>
      <c r="V7" s="4"/>
      <c r="W7" s="7"/>
      <c r="X7" s="8"/>
      <c r="Y7" s="3">
        <f t="shared" si="1"/>
        <v>0.39583333333333298</v>
      </c>
      <c r="Z7" s="3" t="str">
        <f t="shared" si="1"/>
        <v>-</v>
      </c>
      <c r="AA7" s="12">
        <f t="shared" si="1"/>
        <v>0.41666666666666702</v>
      </c>
    </row>
    <row r="8" spans="1:27" x14ac:dyDescent="0.25">
      <c r="A8" s="11">
        <v>0.47916666666666702</v>
      </c>
      <c r="B8" s="2" t="s">
        <v>11</v>
      </c>
      <c r="C8" s="3">
        <v>0.52083333333333304</v>
      </c>
      <c r="D8" s="9"/>
      <c r="E8" s="10"/>
      <c r="F8" s="9"/>
      <c r="G8" s="10"/>
      <c r="H8" s="9"/>
      <c r="I8" s="10"/>
      <c r="J8" s="9"/>
      <c r="K8" s="10"/>
      <c r="L8" s="3">
        <f t="shared" si="0"/>
        <v>0.47916666666666702</v>
      </c>
      <c r="M8" s="3" t="str">
        <f t="shared" si="0"/>
        <v>-</v>
      </c>
      <c r="N8" s="12">
        <f t="shared" si="0"/>
        <v>0.52083333333333304</v>
      </c>
      <c r="P8" s="11">
        <v>0.41666666666666702</v>
      </c>
      <c r="Q8" s="2" t="s">
        <v>11</v>
      </c>
      <c r="R8" s="3">
        <v>0.4375</v>
      </c>
      <c r="S8" s="7"/>
      <c r="T8" s="8"/>
      <c r="U8" s="5"/>
      <c r="V8" s="4"/>
      <c r="W8" s="7"/>
      <c r="X8" s="8"/>
      <c r="Y8" s="3">
        <f t="shared" si="1"/>
        <v>0.41666666666666702</v>
      </c>
      <c r="Z8" s="3" t="str">
        <f t="shared" si="1"/>
        <v>-</v>
      </c>
      <c r="AA8" s="12">
        <f t="shared" si="1"/>
        <v>0.4375</v>
      </c>
    </row>
    <row r="9" spans="1:27" x14ac:dyDescent="0.25">
      <c r="A9" s="11">
        <v>0.52083333333333304</v>
      </c>
      <c r="B9" s="2" t="s">
        <v>11</v>
      </c>
      <c r="C9" s="3">
        <v>0.5625</v>
      </c>
      <c r="D9" s="9"/>
      <c r="E9" s="10"/>
      <c r="F9" s="9"/>
      <c r="G9" s="10"/>
      <c r="H9" s="9"/>
      <c r="I9" s="10"/>
      <c r="J9" s="9"/>
      <c r="K9" s="10"/>
      <c r="L9" s="3">
        <f t="shared" si="0"/>
        <v>0.52083333333333304</v>
      </c>
      <c r="M9" s="3" t="str">
        <f t="shared" si="0"/>
        <v>-</v>
      </c>
      <c r="N9" s="12">
        <f t="shared" si="0"/>
        <v>0.5625</v>
      </c>
      <c r="P9" s="11">
        <v>0.4375</v>
      </c>
      <c r="Q9" s="2" t="s">
        <v>11</v>
      </c>
      <c r="R9" s="3">
        <v>0.45833333333333398</v>
      </c>
      <c r="S9" s="7"/>
      <c r="T9" s="8"/>
      <c r="U9" s="5"/>
      <c r="V9" s="4"/>
      <c r="W9" s="7"/>
      <c r="X9" s="8"/>
      <c r="Y9" s="3">
        <f t="shared" si="1"/>
        <v>0.4375</v>
      </c>
      <c r="Z9" s="3" t="str">
        <f t="shared" si="1"/>
        <v>-</v>
      </c>
      <c r="AA9" s="12">
        <f t="shared" si="1"/>
        <v>0.45833333333333398</v>
      </c>
    </row>
    <row r="10" spans="1:27" x14ac:dyDescent="0.25">
      <c r="A10" s="11">
        <v>0.5625</v>
      </c>
      <c r="B10" s="2" t="s">
        <v>11</v>
      </c>
      <c r="C10" s="3">
        <v>0.60416666666666696</v>
      </c>
      <c r="D10" s="9"/>
      <c r="E10" s="10"/>
      <c r="F10" s="9"/>
      <c r="G10" s="10"/>
      <c r="H10" s="9"/>
      <c r="I10" s="10"/>
      <c r="J10" s="9"/>
      <c r="K10" s="10"/>
      <c r="L10" s="3">
        <f t="shared" si="0"/>
        <v>0.5625</v>
      </c>
      <c r="M10" s="3" t="str">
        <f t="shared" si="0"/>
        <v>-</v>
      </c>
      <c r="N10" s="12">
        <f t="shared" si="0"/>
        <v>0.60416666666666696</v>
      </c>
      <c r="P10" s="11">
        <v>0.45833333333333298</v>
      </c>
      <c r="Q10" s="2" t="s">
        <v>11</v>
      </c>
      <c r="R10" s="3">
        <v>0.47916666666666702</v>
      </c>
      <c r="S10" s="7"/>
      <c r="T10" s="8"/>
      <c r="U10" s="5"/>
      <c r="V10" s="4"/>
      <c r="W10" s="7"/>
      <c r="X10" s="8"/>
      <c r="Y10" s="3">
        <f t="shared" si="1"/>
        <v>0.45833333333333298</v>
      </c>
      <c r="Z10" s="3" t="str">
        <f t="shared" si="1"/>
        <v>-</v>
      </c>
      <c r="AA10" s="12">
        <f t="shared" si="1"/>
        <v>0.47916666666666702</v>
      </c>
    </row>
    <row r="11" spans="1:27" x14ac:dyDescent="0.25">
      <c r="A11" s="11">
        <v>0.60416666666666696</v>
      </c>
      <c r="B11" s="2" t="s">
        <v>11</v>
      </c>
      <c r="C11" s="3">
        <v>0.64583333333333304</v>
      </c>
      <c r="D11" s="9"/>
      <c r="E11" s="10"/>
      <c r="F11" s="9"/>
      <c r="G11" s="10"/>
      <c r="H11" s="9"/>
      <c r="I11" s="10"/>
      <c r="J11" s="9"/>
      <c r="K11" s="10"/>
      <c r="L11" s="3">
        <f t="shared" si="0"/>
        <v>0.60416666666666696</v>
      </c>
      <c r="M11" s="3" t="str">
        <f t="shared" si="0"/>
        <v>-</v>
      </c>
      <c r="N11" s="12">
        <f t="shared" si="0"/>
        <v>0.64583333333333304</v>
      </c>
      <c r="P11" s="11">
        <v>0.47916666666666702</v>
      </c>
      <c r="Q11" s="2" t="s">
        <v>11</v>
      </c>
      <c r="R11" s="3">
        <v>0.5</v>
      </c>
      <c r="S11" s="7"/>
      <c r="T11" s="8"/>
      <c r="U11" s="5"/>
      <c r="V11" s="4"/>
      <c r="W11" s="7"/>
      <c r="X11" s="8"/>
      <c r="Y11" s="3">
        <f t="shared" si="1"/>
        <v>0.47916666666666702</v>
      </c>
      <c r="Z11" s="3" t="str">
        <f t="shared" si="1"/>
        <v>-</v>
      </c>
      <c r="AA11" s="12">
        <f t="shared" si="1"/>
        <v>0.5</v>
      </c>
    </row>
    <row r="12" spans="1:27" x14ac:dyDescent="0.25">
      <c r="A12" s="11">
        <v>0.64583333333333304</v>
      </c>
      <c r="B12" s="2" t="s">
        <v>11</v>
      </c>
      <c r="C12" s="3">
        <v>0.6875</v>
      </c>
      <c r="D12" s="9"/>
      <c r="E12" s="10"/>
      <c r="F12" s="9"/>
      <c r="G12" s="10"/>
      <c r="H12" s="9"/>
      <c r="I12" s="10"/>
      <c r="J12" s="9"/>
      <c r="K12" s="10"/>
      <c r="L12" s="3">
        <f t="shared" si="0"/>
        <v>0.64583333333333304</v>
      </c>
      <c r="M12" s="3" t="str">
        <f t="shared" si="0"/>
        <v>-</v>
      </c>
      <c r="N12" s="12">
        <f t="shared" si="0"/>
        <v>0.6875</v>
      </c>
      <c r="P12" s="11">
        <v>0.5</v>
      </c>
      <c r="Q12" s="2" t="s">
        <v>11</v>
      </c>
      <c r="R12" s="3">
        <v>0.52083333333333404</v>
      </c>
      <c r="S12" s="7"/>
      <c r="T12" s="8"/>
      <c r="U12" s="5"/>
      <c r="V12" s="4"/>
      <c r="W12" s="7"/>
      <c r="X12" s="8"/>
      <c r="Y12" s="3">
        <f t="shared" si="1"/>
        <v>0.5</v>
      </c>
      <c r="Z12" s="3" t="str">
        <f t="shared" si="1"/>
        <v>-</v>
      </c>
      <c r="AA12" s="12">
        <f t="shared" si="1"/>
        <v>0.52083333333333404</v>
      </c>
    </row>
    <row r="13" spans="1:27" x14ac:dyDescent="0.25">
      <c r="A13" s="11">
        <v>0.6875</v>
      </c>
      <c r="B13" s="2" t="s">
        <v>11</v>
      </c>
      <c r="C13" s="3">
        <v>0.72916666666666696</v>
      </c>
      <c r="D13" s="9"/>
      <c r="E13" s="10"/>
      <c r="F13" s="9"/>
      <c r="G13" s="10"/>
      <c r="H13" s="9" t="s">
        <v>32</v>
      </c>
      <c r="I13" s="10"/>
      <c r="J13" s="9"/>
      <c r="K13" s="10"/>
      <c r="L13" s="3">
        <f t="shared" si="0"/>
        <v>0.6875</v>
      </c>
      <c r="M13" s="3" t="str">
        <f t="shared" si="0"/>
        <v>-</v>
      </c>
      <c r="N13" s="12">
        <f t="shared" si="0"/>
        <v>0.72916666666666696</v>
      </c>
      <c r="P13" s="11">
        <v>0.52083333333333304</v>
      </c>
      <c r="Q13" s="2" t="s">
        <v>11</v>
      </c>
      <c r="R13" s="3">
        <v>0.54166666666666696</v>
      </c>
      <c r="S13" s="7"/>
      <c r="T13" s="8"/>
      <c r="U13" s="5"/>
      <c r="V13" s="4"/>
      <c r="W13" s="7"/>
      <c r="X13" s="8"/>
      <c r="Y13" s="3">
        <f t="shared" si="1"/>
        <v>0.52083333333333304</v>
      </c>
      <c r="Z13" s="3" t="str">
        <f t="shared" si="1"/>
        <v>-</v>
      </c>
      <c r="AA13" s="12">
        <f t="shared" si="1"/>
        <v>0.54166666666666696</v>
      </c>
    </row>
    <row r="14" spans="1:27" x14ac:dyDescent="0.25">
      <c r="A14" s="11">
        <v>0.72916666666666696</v>
      </c>
      <c r="B14" s="2" t="s">
        <v>11</v>
      </c>
      <c r="C14" s="3">
        <v>0.77083333333333304</v>
      </c>
      <c r="D14" s="35" t="s">
        <v>13</v>
      </c>
      <c r="E14" s="31" t="s">
        <v>31</v>
      </c>
      <c r="F14" s="33" t="s">
        <v>15</v>
      </c>
      <c r="G14" s="30" t="s">
        <v>16</v>
      </c>
      <c r="H14" s="33" t="s">
        <v>17</v>
      </c>
      <c r="I14" s="30" t="s">
        <v>15</v>
      </c>
      <c r="J14" s="29" t="s">
        <v>18</v>
      </c>
      <c r="K14" s="36" t="s">
        <v>19</v>
      </c>
      <c r="L14" s="3">
        <f t="shared" si="0"/>
        <v>0.72916666666666696</v>
      </c>
      <c r="M14" s="3" t="str">
        <f t="shared" si="0"/>
        <v>-</v>
      </c>
      <c r="N14" s="12">
        <f t="shared" si="0"/>
        <v>0.77083333333333304</v>
      </c>
      <c r="P14" s="11">
        <v>0.54166666666666696</v>
      </c>
      <c r="Q14" s="2" t="s">
        <v>11</v>
      </c>
      <c r="R14" s="3">
        <v>0.5625</v>
      </c>
      <c r="S14" s="7"/>
      <c r="T14" s="8"/>
      <c r="U14" s="5"/>
      <c r="V14" s="4"/>
      <c r="W14" s="7"/>
      <c r="X14" s="8"/>
      <c r="Y14" s="3">
        <f t="shared" si="1"/>
        <v>0.54166666666666696</v>
      </c>
      <c r="Z14" s="3" t="str">
        <f t="shared" si="1"/>
        <v>-</v>
      </c>
      <c r="AA14" s="12">
        <f t="shared" si="1"/>
        <v>0.5625</v>
      </c>
    </row>
    <row r="15" spans="1:27" x14ac:dyDescent="0.25">
      <c r="A15" s="11">
        <v>0.77083333333333304</v>
      </c>
      <c r="B15" s="2" t="s">
        <v>11</v>
      </c>
      <c r="C15" s="3">
        <v>0.8125</v>
      </c>
      <c r="D15" s="35" t="s">
        <v>20</v>
      </c>
      <c r="E15" s="31" t="s">
        <v>21</v>
      </c>
      <c r="F15" s="33" t="s">
        <v>17</v>
      </c>
      <c r="G15" s="30" t="s">
        <v>22</v>
      </c>
      <c r="H15" s="33" t="s">
        <v>23</v>
      </c>
      <c r="I15" s="30" t="s">
        <v>22</v>
      </c>
      <c r="J15" s="37" t="s">
        <v>20</v>
      </c>
      <c r="K15" s="38" t="s">
        <v>24</v>
      </c>
      <c r="L15" s="3">
        <f t="shared" si="0"/>
        <v>0.77083333333333304</v>
      </c>
      <c r="M15" s="3" t="str">
        <f t="shared" si="0"/>
        <v>-</v>
      </c>
      <c r="N15" s="12">
        <f t="shared" si="0"/>
        <v>0.8125</v>
      </c>
      <c r="P15" s="11">
        <v>0.5625</v>
      </c>
      <c r="Q15" s="2" t="s">
        <v>11</v>
      </c>
      <c r="R15" s="3">
        <v>0.58333333333333304</v>
      </c>
      <c r="S15" s="7"/>
      <c r="T15" s="8"/>
      <c r="U15" s="5"/>
      <c r="V15" s="4"/>
      <c r="W15" s="7"/>
      <c r="X15" s="8"/>
      <c r="Y15" s="3">
        <f t="shared" si="1"/>
        <v>0.5625</v>
      </c>
      <c r="Z15" s="3" t="str">
        <f t="shared" si="1"/>
        <v>-</v>
      </c>
      <c r="AA15" s="12">
        <f t="shared" si="1"/>
        <v>0.58333333333333304</v>
      </c>
    </row>
    <row r="16" spans="1:27" x14ac:dyDescent="0.25">
      <c r="A16" s="11">
        <v>0.8125</v>
      </c>
      <c r="B16" s="2" t="s">
        <v>11</v>
      </c>
      <c r="C16" s="3">
        <v>0.85416666666666696</v>
      </c>
      <c r="D16" s="35" t="s">
        <v>25</v>
      </c>
      <c r="E16" s="31" t="s">
        <v>19</v>
      </c>
      <c r="F16" s="33" t="s">
        <v>26</v>
      </c>
      <c r="G16" s="30" t="s">
        <v>25</v>
      </c>
      <c r="H16" s="33" t="s">
        <v>27</v>
      </c>
      <c r="I16" s="36" t="s">
        <v>21</v>
      </c>
      <c r="J16" s="33" t="s">
        <v>13</v>
      </c>
      <c r="K16" s="30" t="s">
        <v>12</v>
      </c>
      <c r="L16" s="3">
        <f t="shared" si="0"/>
        <v>0.8125</v>
      </c>
      <c r="M16" s="3" t="str">
        <f t="shared" si="0"/>
        <v>-</v>
      </c>
      <c r="N16" s="12">
        <f t="shared" si="0"/>
        <v>0.85416666666666696</v>
      </c>
      <c r="P16" s="11">
        <v>0.58333333333333304</v>
      </c>
      <c r="Q16" s="2" t="s">
        <v>11</v>
      </c>
      <c r="R16" s="3">
        <v>0.60416666666666696</v>
      </c>
      <c r="S16" s="7"/>
      <c r="T16" s="8"/>
      <c r="U16" s="5"/>
      <c r="V16" s="4"/>
      <c r="W16" s="7"/>
      <c r="X16" s="8"/>
      <c r="Y16" s="3">
        <f t="shared" si="1"/>
        <v>0.58333333333333304</v>
      </c>
      <c r="Z16" s="3" t="str">
        <f t="shared" si="1"/>
        <v>-</v>
      </c>
      <c r="AA16" s="12">
        <f t="shared" si="1"/>
        <v>0.60416666666666696</v>
      </c>
    </row>
    <row r="17" spans="1:27" x14ac:dyDescent="0.25">
      <c r="A17" s="11">
        <v>0.85416666666666696</v>
      </c>
      <c r="B17" s="2" t="s">
        <v>11</v>
      </c>
      <c r="C17" s="3">
        <v>0.89583333333333304</v>
      </c>
      <c r="D17" s="35" t="s">
        <v>28</v>
      </c>
      <c r="E17" s="31" t="s">
        <v>29</v>
      </c>
      <c r="F17" s="33" t="s">
        <v>27</v>
      </c>
      <c r="G17" s="30" t="s">
        <v>30</v>
      </c>
      <c r="H17" s="37"/>
      <c r="I17" s="38" t="s">
        <v>28</v>
      </c>
      <c r="J17" s="37" t="s">
        <v>30</v>
      </c>
      <c r="K17" s="38" t="s">
        <v>29</v>
      </c>
      <c r="L17" s="3">
        <f t="shared" si="0"/>
        <v>0.85416666666666696</v>
      </c>
      <c r="M17" s="3" t="str">
        <f t="shared" si="0"/>
        <v>-</v>
      </c>
      <c r="N17" s="12">
        <f t="shared" si="0"/>
        <v>0.89583333333333304</v>
      </c>
      <c r="P17" s="11">
        <v>0.60416666666666696</v>
      </c>
      <c r="Q17" s="2" t="s">
        <v>11</v>
      </c>
      <c r="R17" s="3">
        <v>0.625</v>
      </c>
      <c r="S17" s="7"/>
      <c r="T17" s="8"/>
      <c r="U17" s="5"/>
      <c r="V17" s="4"/>
      <c r="W17" s="33"/>
      <c r="X17" s="30"/>
      <c r="Y17" s="3">
        <f t="shared" si="1"/>
        <v>0.60416666666666696</v>
      </c>
      <c r="Z17" s="3" t="str">
        <f t="shared" si="1"/>
        <v>-</v>
      </c>
      <c r="AA17" s="12">
        <f t="shared" si="1"/>
        <v>0.625</v>
      </c>
    </row>
    <row r="18" spans="1:27" x14ac:dyDescent="0.25">
      <c r="A18" s="11">
        <v>0.89583333333333304</v>
      </c>
      <c r="B18" s="2" t="s">
        <v>11</v>
      </c>
      <c r="C18" s="3">
        <v>0.9375</v>
      </c>
      <c r="D18" s="9"/>
      <c r="E18" s="10"/>
      <c r="F18" s="9"/>
      <c r="G18" s="10"/>
      <c r="H18" s="9"/>
      <c r="I18" s="10"/>
      <c r="J18" s="9"/>
      <c r="K18" s="10"/>
      <c r="L18" s="3">
        <f t="shared" si="0"/>
        <v>0.89583333333333304</v>
      </c>
      <c r="M18" s="3" t="str">
        <f t="shared" si="0"/>
        <v>-</v>
      </c>
      <c r="N18" s="12">
        <f t="shared" si="0"/>
        <v>0.9375</v>
      </c>
      <c r="P18" s="11">
        <v>0.625</v>
      </c>
      <c r="Q18" s="2" t="s">
        <v>11</v>
      </c>
      <c r="R18" s="3">
        <v>0.64583333333333304</v>
      </c>
      <c r="S18" s="7"/>
      <c r="T18" s="8"/>
      <c r="U18" s="5"/>
      <c r="V18" s="4"/>
      <c r="W18" s="33"/>
      <c r="X18" s="30"/>
      <c r="Y18" s="3">
        <f t="shared" si="1"/>
        <v>0.625</v>
      </c>
      <c r="Z18" s="3" t="str">
        <f t="shared" si="1"/>
        <v>-</v>
      </c>
      <c r="AA18" s="12">
        <f t="shared" si="1"/>
        <v>0.64583333333333304</v>
      </c>
    </row>
    <row r="19" spans="1:27" x14ac:dyDescent="0.25">
      <c r="D19" s="152"/>
      <c r="E19" s="152"/>
      <c r="F19" s="152"/>
      <c r="G19" s="152"/>
      <c r="H19" s="152"/>
      <c r="I19" s="152"/>
      <c r="J19" s="152"/>
      <c r="K19" s="152"/>
      <c r="P19" s="11">
        <v>0.64583333333333404</v>
      </c>
      <c r="Q19" s="2" t="s">
        <v>11</v>
      </c>
      <c r="R19" s="3">
        <v>0.66666666666666696</v>
      </c>
      <c r="S19" s="15"/>
      <c r="T19" s="28"/>
      <c r="U19" s="5"/>
      <c r="V19" s="4"/>
      <c r="W19" s="33"/>
      <c r="X19" s="30"/>
      <c r="Y19" s="3">
        <f t="shared" si="1"/>
        <v>0.64583333333333404</v>
      </c>
      <c r="Z19" s="3" t="str">
        <f t="shared" si="1"/>
        <v>-</v>
      </c>
      <c r="AA19" s="12">
        <f t="shared" si="1"/>
        <v>0.66666666666666696</v>
      </c>
    </row>
    <row r="20" spans="1:27" x14ac:dyDescent="0.25">
      <c r="P20" s="11">
        <v>0.66666666666666696</v>
      </c>
      <c r="Q20" s="2" t="s">
        <v>11</v>
      </c>
      <c r="R20" s="3">
        <v>0.6875</v>
      </c>
      <c r="S20" s="15"/>
      <c r="T20" s="28"/>
      <c r="U20" s="5"/>
      <c r="V20" s="4"/>
      <c r="W20" s="33"/>
      <c r="X20" s="30"/>
      <c r="Y20" s="3">
        <f t="shared" si="1"/>
        <v>0.66666666666666696</v>
      </c>
      <c r="Z20" s="3" t="str">
        <f t="shared" si="1"/>
        <v>-</v>
      </c>
      <c r="AA20" s="12">
        <f t="shared" si="1"/>
        <v>0.6875</v>
      </c>
    </row>
    <row r="21" spans="1:27" x14ac:dyDescent="0.25">
      <c r="P21" s="11">
        <v>0.6875</v>
      </c>
      <c r="Q21" s="2" t="s">
        <v>11</v>
      </c>
      <c r="R21" s="3">
        <v>0.70833333333333304</v>
      </c>
      <c r="S21" s="15"/>
      <c r="T21" s="28"/>
      <c r="U21" s="5"/>
      <c r="V21" s="4"/>
      <c r="W21" s="33"/>
      <c r="X21" s="30"/>
      <c r="Y21" s="3">
        <f t="shared" ref="Y21:AA32" si="2">P21</f>
        <v>0.6875</v>
      </c>
      <c r="Z21" s="3" t="str">
        <f t="shared" si="2"/>
        <v>-</v>
      </c>
      <c r="AA21" s="12">
        <f t="shared" si="2"/>
        <v>0.70833333333333304</v>
      </c>
    </row>
    <row r="22" spans="1:27" x14ac:dyDescent="0.25">
      <c r="P22" s="11">
        <v>0.70833333333333404</v>
      </c>
      <c r="Q22" s="2" t="s">
        <v>11</v>
      </c>
      <c r="R22" s="3">
        <v>0.72916666666666696</v>
      </c>
      <c r="S22" s="15"/>
      <c r="T22" s="28"/>
      <c r="U22" s="5"/>
      <c r="V22" s="4"/>
      <c r="W22" s="33"/>
      <c r="X22" s="30"/>
      <c r="Y22" s="3">
        <f t="shared" si="2"/>
        <v>0.70833333333333404</v>
      </c>
      <c r="Z22" s="3" t="str">
        <f t="shared" si="2"/>
        <v>-</v>
      </c>
      <c r="AA22" s="12">
        <f t="shared" si="2"/>
        <v>0.72916666666666696</v>
      </c>
    </row>
    <row r="23" spans="1:27" x14ac:dyDescent="0.25">
      <c r="P23" s="11">
        <v>0.72916666666666696</v>
      </c>
      <c r="Q23" s="2" t="s">
        <v>11</v>
      </c>
      <c r="R23" s="3">
        <v>0.75</v>
      </c>
      <c r="S23" s="15" t="s">
        <v>25</v>
      </c>
      <c r="T23" s="47" t="s">
        <v>32</v>
      </c>
      <c r="U23" s="5"/>
      <c r="V23" s="4"/>
      <c r="W23" s="7"/>
      <c r="X23" s="40"/>
      <c r="Y23" s="3">
        <f t="shared" si="2"/>
        <v>0.72916666666666696</v>
      </c>
      <c r="Z23" s="3" t="str">
        <f t="shared" si="2"/>
        <v>-</v>
      </c>
      <c r="AA23" s="12">
        <f t="shared" si="2"/>
        <v>0.75</v>
      </c>
    </row>
    <row r="24" spans="1:27" x14ac:dyDescent="0.25">
      <c r="P24" s="11">
        <v>0.75</v>
      </c>
      <c r="Q24" s="2" t="s">
        <v>11</v>
      </c>
      <c r="R24" s="3">
        <v>0.77083333333333304</v>
      </c>
      <c r="S24" s="15" t="s">
        <v>25</v>
      </c>
      <c r="T24" s="47" t="s">
        <v>32</v>
      </c>
      <c r="U24" s="5"/>
      <c r="V24" s="4"/>
      <c r="W24" s="7"/>
      <c r="X24" s="40"/>
      <c r="Y24" s="3">
        <f t="shared" si="2"/>
        <v>0.75</v>
      </c>
      <c r="Z24" s="3" t="str">
        <f t="shared" si="2"/>
        <v>-</v>
      </c>
      <c r="AA24" s="12">
        <f t="shared" si="2"/>
        <v>0.77083333333333304</v>
      </c>
    </row>
    <row r="25" spans="1:27" x14ac:dyDescent="0.25">
      <c r="P25" s="11">
        <v>0.77083333333333304</v>
      </c>
      <c r="Q25" s="2" t="s">
        <v>11</v>
      </c>
      <c r="R25" s="3">
        <v>0.79166666666666596</v>
      </c>
      <c r="S25" s="15"/>
      <c r="T25" s="28"/>
      <c r="U25" s="5"/>
      <c r="V25" s="4"/>
      <c r="W25" s="7"/>
      <c r="X25" s="8"/>
      <c r="Y25" s="3">
        <f t="shared" si="2"/>
        <v>0.77083333333333304</v>
      </c>
      <c r="Z25" s="3" t="str">
        <f t="shared" si="2"/>
        <v>-</v>
      </c>
      <c r="AA25" s="12">
        <f t="shared" si="2"/>
        <v>0.79166666666666596</v>
      </c>
    </row>
    <row r="26" spans="1:27" x14ac:dyDescent="0.25">
      <c r="P26" s="11">
        <v>0.79166666666666596</v>
      </c>
      <c r="Q26" s="2" t="s">
        <v>11</v>
      </c>
      <c r="R26" s="3">
        <v>0.812499999999999</v>
      </c>
      <c r="S26" s="15"/>
      <c r="T26" s="28"/>
      <c r="U26" s="5"/>
      <c r="V26" s="4"/>
      <c r="W26" s="7"/>
      <c r="X26" s="8"/>
      <c r="Y26" s="3">
        <f t="shared" si="2"/>
        <v>0.79166666666666596</v>
      </c>
      <c r="Z26" s="3" t="str">
        <f t="shared" si="2"/>
        <v>-</v>
      </c>
      <c r="AA26" s="12">
        <f t="shared" si="2"/>
        <v>0.812499999999999</v>
      </c>
    </row>
    <row r="27" spans="1:27" x14ac:dyDescent="0.25">
      <c r="F27" s="34"/>
      <c r="P27" s="11">
        <v>0.812499999999999</v>
      </c>
      <c r="Q27" s="2" t="s">
        <v>11</v>
      </c>
      <c r="R27" s="3">
        <v>0.83333333333333204</v>
      </c>
      <c r="S27" s="15"/>
      <c r="T27" s="28"/>
      <c r="U27" s="5"/>
      <c r="V27" s="4"/>
      <c r="W27" s="7"/>
      <c r="X27" s="8"/>
      <c r="Y27" s="3">
        <f t="shared" si="2"/>
        <v>0.812499999999999</v>
      </c>
      <c r="Z27" s="3" t="str">
        <f t="shared" si="2"/>
        <v>-</v>
      </c>
      <c r="AA27" s="12">
        <f t="shared" si="2"/>
        <v>0.83333333333333204</v>
      </c>
    </row>
    <row r="28" spans="1:27" x14ac:dyDescent="0.25">
      <c r="F28" s="32"/>
      <c r="P28" s="11">
        <v>0.83333333333333204</v>
      </c>
      <c r="Q28" s="2" t="s">
        <v>11</v>
      </c>
      <c r="R28" s="3">
        <v>0.85416666666666496</v>
      </c>
      <c r="S28" s="15"/>
      <c r="T28" s="28"/>
      <c r="U28" s="5"/>
      <c r="V28" s="4"/>
      <c r="W28" s="7"/>
      <c r="X28" s="8"/>
      <c r="Y28" s="3">
        <f t="shared" si="2"/>
        <v>0.83333333333333204</v>
      </c>
      <c r="Z28" s="3" t="str">
        <f t="shared" si="2"/>
        <v>-</v>
      </c>
      <c r="AA28" s="12">
        <f t="shared" si="2"/>
        <v>0.85416666666666496</v>
      </c>
    </row>
    <row r="29" spans="1:27" x14ac:dyDescent="0.25">
      <c r="F29" s="34"/>
      <c r="P29" s="11">
        <v>0.85416666666666496</v>
      </c>
      <c r="Q29" s="2" t="s">
        <v>11</v>
      </c>
      <c r="R29" s="3">
        <v>0.874999999999998</v>
      </c>
      <c r="S29" s="15"/>
      <c r="T29" s="28"/>
      <c r="U29" s="5"/>
      <c r="V29" s="4"/>
      <c r="W29" s="7"/>
      <c r="X29" s="8"/>
      <c r="Y29" s="3">
        <f t="shared" si="2"/>
        <v>0.85416666666666496</v>
      </c>
      <c r="Z29" s="3" t="str">
        <f t="shared" si="2"/>
        <v>-</v>
      </c>
      <c r="AA29" s="12">
        <f t="shared" si="2"/>
        <v>0.874999999999998</v>
      </c>
    </row>
    <row r="30" spans="1:27" x14ac:dyDescent="0.25">
      <c r="F30" s="34"/>
      <c r="P30" s="16">
        <v>0.874999999999998</v>
      </c>
      <c r="Q30" s="17" t="s">
        <v>11</v>
      </c>
      <c r="R30" s="18">
        <v>0.89583333333333104</v>
      </c>
      <c r="S30" s="19"/>
      <c r="T30" s="20"/>
      <c r="U30" s="5"/>
      <c r="V30" s="4"/>
      <c r="W30" s="7"/>
      <c r="X30" s="8"/>
      <c r="Y30" s="3">
        <f t="shared" si="2"/>
        <v>0.874999999999998</v>
      </c>
      <c r="Z30" s="3" t="str">
        <f t="shared" si="2"/>
        <v>-</v>
      </c>
      <c r="AA30" s="12">
        <f t="shared" si="2"/>
        <v>0.89583333333333104</v>
      </c>
    </row>
    <row r="31" spans="1:27" x14ac:dyDescent="0.25">
      <c r="P31" s="11">
        <v>0.89583333333333104</v>
      </c>
      <c r="Q31" s="2" t="s">
        <v>11</v>
      </c>
      <c r="R31" s="3">
        <v>0.91666666666666397</v>
      </c>
      <c r="S31" s="15"/>
      <c r="T31" s="28"/>
      <c r="U31" s="24"/>
      <c r="V31" s="25"/>
      <c r="W31" s="26"/>
      <c r="X31" s="27"/>
      <c r="Y31" s="18">
        <f t="shared" si="2"/>
        <v>0.89583333333333104</v>
      </c>
      <c r="Z31" s="18" t="str">
        <f t="shared" si="2"/>
        <v>-</v>
      </c>
      <c r="AA31" s="21">
        <f t="shared" si="2"/>
        <v>0.91666666666666397</v>
      </c>
    </row>
    <row r="32" spans="1:27" x14ac:dyDescent="0.25">
      <c r="P32" s="16">
        <v>0.91666666666666397</v>
      </c>
      <c r="Q32" s="17" t="s">
        <v>11</v>
      </c>
      <c r="R32" s="18">
        <v>0.937499999999997</v>
      </c>
      <c r="S32" s="19"/>
      <c r="T32" s="20"/>
      <c r="U32" s="5"/>
      <c r="V32" s="4"/>
      <c r="W32" s="7"/>
      <c r="X32" s="8"/>
      <c r="Y32" s="3">
        <f t="shared" si="2"/>
        <v>0.91666666666666397</v>
      </c>
      <c r="Z32" s="3" t="str">
        <f t="shared" si="2"/>
        <v>-</v>
      </c>
      <c r="AA32" s="12">
        <f t="shared" si="2"/>
        <v>0.937499999999997</v>
      </c>
    </row>
  </sheetData>
  <mergeCells count="21">
    <mergeCell ref="U3:V3"/>
    <mergeCell ref="H2:I2"/>
    <mergeCell ref="W3:X3"/>
    <mergeCell ref="F3:G3"/>
    <mergeCell ref="A1:N1"/>
    <mergeCell ref="A2:C4"/>
    <mergeCell ref="P1:AA1"/>
    <mergeCell ref="L2:N4"/>
    <mergeCell ref="W2:X2"/>
    <mergeCell ref="U2:V2"/>
    <mergeCell ref="Y2:AA4"/>
    <mergeCell ref="S3:T3"/>
    <mergeCell ref="D2:E2"/>
    <mergeCell ref="J3:K3"/>
    <mergeCell ref="D19:K19"/>
    <mergeCell ref="F2:G2"/>
    <mergeCell ref="S2:T2"/>
    <mergeCell ref="P2:R4"/>
    <mergeCell ref="H3:I3"/>
    <mergeCell ref="J2:K2"/>
    <mergeCell ref="D3:E3"/>
  </mergeCells>
  <conditionalFormatting sqref="A1:A2 D2:L2 O2:P2 S2:Y2 D3 F3 H3 J3 S3 U3 W3 O3:O4 D4:K4 S4:X4">
    <cfRule type="cellIs" dxfId="649" priority="37" operator="equal">
      <formula>"VAPAA"</formula>
    </cfRule>
  </conditionalFormatting>
  <conditionalFormatting sqref="A2 D2:L2 O2:P2 S2:Y2 D3 F3 H3 J3 S3 U3 W3 O3:O4 D4:K4 S4:X4">
    <cfRule type="cellIs" dxfId="648" priority="36" operator="equal">
      <formula>"ALLIANSSI"</formula>
    </cfRule>
  </conditionalFormatting>
  <conditionalFormatting sqref="A5:O5 A6:C18 D11:K13 D18:K18 A19:D19">
    <cfRule type="cellIs" dxfId="647" priority="8" stopIfTrue="1" operator="equal">
      <formula>"VAPAA"</formula>
    </cfRule>
  </conditionalFormatting>
  <conditionalFormatting sqref="A1:XFD4 A33:XFD33 A34:O34 Y34:IV34 A35:XFD65536">
    <cfRule type="cellIs" dxfId="646" priority="35" stopIfTrue="1" operator="equal">
      <formula>"VAPAA"</formula>
    </cfRule>
  </conditionalFormatting>
  <conditionalFormatting sqref="D14:E17">
    <cfRule type="cellIs" dxfId="645" priority="1" stopIfTrue="1" operator="equal">
      <formula>"VAPAA"</formula>
    </cfRule>
  </conditionalFormatting>
  <conditionalFormatting sqref="D6:O10 L11:O19 I14:K17 A20:N26 O20:O32 A27:D30 F27:F30 H27:N30 A31:N32">
    <cfRule type="cellIs" dxfId="644" priority="9" stopIfTrue="1" operator="equal">
      <formula>"VAPAA"</formula>
    </cfRule>
  </conditionalFormatting>
  <conditionalFormatting sqref="F14:F16">
    <cfRule type="cellIs" dxfId="643" priority="6" stopIfTrue="1" operator="equal">
      <formula>"VAPAA"</formula>
    </cfRule>
  </conditionalFormatting>
  <conditionalFormatting sqref="G14:G17">
    <cfRule type="cellIs" dxfId="642" priority="5" stopIfTrue="1" operator="equal">
      <formula>"VAPAA"</formula>
    </cfRule>
  </conditionalFormatting>
  <conditionalFormatting sqref="P1">
    <cfRule type="cellIs" dxfId="641" priority="38" operator="equal">
      <formula>"VAPAA"</formula>
    </cfRule>
  </conditionalFormatting>
  <conditionalFormatting sqref="P5:IV32">
    <cfRule type="cellIs" dxfId="640" priority="3" stopIfTrue="1" operator="equal">
      <formula>"VAPAA"</formula>
    </cfRule>
  </conditionalFormatting>
  <pageMargins left="0.7" right="0.7" top="0.75" bottom="0.75" header="0.3" footer="0.3"/>
  <pageSetup paperSize="9" scale="95" orientation="landscape" r:id="rId1"/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4CD6E-3EDA-4C8D-955C-F0EB98CBE239}">
  <dimension ref="A1:AA32"/>
  <sheetViews>
    <sheetView zoomScale="90" zoomScaleNormal="90" workbookViewId="0">
      <selection activeCell="I34" sqref="I3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4" width="16.109375" style="1" bestFit="1" customWidth="1"/>
    <col min="5" max="5" width="9.33203125" style="1" bestFit="1" customWidth="1"/>
    <col min="6" max="6" width="9" style="1" bestFit="1" customWidth="1"/>
    <col min="7" max="7" width="12.109375" style="1" bestFit="1" customWidth="1"/>
    <col min="8" max="11" width="9" style="1" bestFit="1" customWidth="1"/>
    <col min="12" max="12" width="8" style="1" bestFit="1" customWidth="1"/>
    <col min="13" max="13" width="2.33203125" style="1" bestFit="1" customWidth="1"/>
    <col min="14" max="14" width="8" style="1" bestFit="1" customWidth="1"/>
    <col min="15" max="15" width="2.33203125" style="1" bestFit="1" customWidth="1"/>
    <col min="16" max="16" width="8" style="1" bestFit="1" customWidth="1"/>
    <col min="17" max="17" width="2.33203125" style="1" bestFit="1" customWidth="1"/>
    <col min="18" max="18" width="8" style="1" bestFit="1" customWidth="1"/>
    <col min="19" max="24" width="9" style="1" bestFit="1" customWidth="1"/>
    <col min="25" max="25" width="8" style="1" bestFit="1" customWidth="1"/>
    <col min="26" max="26" width="2.33203125" style="1" bestFit="1" customWidth="1"/>
    <col min="27" max="27" width="8" style="1" bestFit="1" customWidth="1"/>
    <col min="28" max="16384" width="9.109375" style="1"/>
  </cols>
  <sheetData>
    <row r="1" spans="1:27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  <c r="O1" s="13"/>
      <c r="P1" s="145" t="s">
        <v>0</v>
      </c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7"/>
    </row>
    <row r="2" spans="1:27" x14ac:dyDescent="0.25">
      <c r="A2" s="148" t="s">
        <v>1</v>
      </c>
      <c r="B2" s="149"/>
      <c r="C2" s="149"/>
      <c r="D2" s="134" t="s">
        <v>2</v>
      </c>
      <c r="E2" s="135"/>
      <c r="F2" s="134" t="s">
        <v>3</v>
      </c>
      <c r="G2" s="135"/>
      <c r="H2" s="169" t="s">
        <v>4</v>
      </c>
      <c r="I2" s="170"/>
      <c r="J2" s="166" t="s">
        <v>5</v>
      </c>
      <c r="K2" s="159"/>
      <c r="L2" s="148" t="s">
        <v>1</v>
      </c>
      <c r="M2" s="149"/>
      <c r="N2" s="150"/>
      <c r="O2" s="22"/>
      <c r="P2" s="148" t="s">
        <v>1</v>
      </c>
      <c r="Q2" s="149"/>
      <c r="R2" s="149"/>
      <c r="S2" s="134" t="s">
        <v>6</v>
      </c>
      <c r="T2" s="135"/>
      <c r="U2" s="167" t="s">
        <v>7</v>
      </c>
      <c r="V2" s="160"/>
      <c r="W2" s="134" t="s">
        <v>8</v>
      </c>
      <c r="X2" s="135"/>
      <c r="Y2" s="149" t="s">
        <v>1</v>
      </c>
      <c r="Z2" s="149"/>
      <c r="AA2" s="150"/>
    </row>
    <row r="3" spans="1:27" x14ac:dyDescent="0.25">
      <c r="A3" s="151"/>
      <c r="B3" s="152"/>
      <c r="C3" s="152"/>
      <c r="D3" s="132">
        <f>'Koips tekonurmi VKO 51'!W3+1</f>
        <v>42359</v>
      </c>
      <c r="E3" s="136"/>
      <c r="F3" s="132">
        <f>D3+1</f>
        <v>42360</v>
      </c>
      <c r="G3" s="136"/>
      <c r="H3" s="138">
        <f>F3+1</f>
        <v>42361</v>
      </c>
      <c r="I3" s="168"/>
      <c r="J3" s="138">
        <f>H3+1</f>
        <v>42362</v>
      </c>
      <c r="K3" s="138"/>
      <c r="L3" s="151"/>
      <c r="M3" s="152"/>
      <c r="N3" s="153"/>
      <c r="O3" s="23"/>
      <c r="P3" s="151"/>
      <c r="Q3" s="152"/>
      <c r="R3" s="152"/>
      <c r="S3" s="132">
        <f>J3+1</f>
        <v>42363</v>
      </c>
      <c r="T3" s="133"/>
      <c r="U3" s="132">
        <f>S3+1</f>
        <v>42364</v>
      </c>
      <c r="V3" s="133"/>
      <c r="W3" s="132">
        <f>U3+1</f>
        <v>42365</v>
      </c>
      <c r="X3" s="133"/>
      <c r="Y3" s="152"/>
      <c r="Z3" s="152"/>
      <c r="AA3" s="153"/>
    </row>
    <row r="4" spans="1:27" x14ac:dyDescent="0.25">
      <c r="A4" s="154"/>
      <c r="B4" s="155"/>
      <c r="C4" s="155"/>
      <c r="D4" s="7" t="s">
        <v>9</v>
      </c>
      <c r="E4" s="8" t="s">
        <v>10</v>
      </c>
      <c r="F4" s="7" t="s">
        <v>9</v>
      </c>
      <c r="G4" s="8" t="s">
        <v>10</v>
      </c>
      <c r="H4" s="24" t="s">
        <v>9</v>
      </c>
      <c r="I4" s="27" t="s">
        <v>10</v>
      </c>
      <c r="J4" s="5" t="s">
        <v>9</v>
      </c>
      <c r="K4" s="4" t="s">
        <v>10</v>
      </c>
      <c r="L4" s="154"/>
      <c r="M4" s="155"/>
      <c r="N4" s="156"/>
      <c r="O4" s="23"/>
      <c r="P4" s="154"/>
      <c r="Q4" s="155"/>
      <c r="R4" s="155"/>
      <c r="S4" s="7" t="s">
        <v>9</v>
      </c>
      <c r="T4" s="8" t="s">
        <v>10</v>
      </c>
      <c r="U4" s="5" t="s">
        <v>9</v>
      </c>
      <c r="V4" s="4" t="s">
        <v>10</v>
      </c>
      <c r="W4" s="7" t="s">
        <v>9</v>
      </c>
      <c r="X4" s="8" t="s">
        <v>10</v>
      </c>
      <c r="Y4" s="155"/>
      <c r="Z4" s="155"/>
      <c r="AA4" s="156"/>
    </row>
    <row r="5" spans="1:27" x14ac:dyDescent="0.25">
      <c r="A5" s="11">
        <v>0.35416666666666669</v>
      </c>
      <c r="B5" s="2" t="s">
        <v>11</v>
      </c>
      <c r="C5" s="3">
        <v>0.39583333333333331</v>
      </c>
      <c r="D5" s="9"/>
      <c r="E5" s="10"/>
      <c r="F5" s="33"/>
      <c r="G5" s="43"/>
      <c r="H5" s="171" t="s">
        <v>34</v>
      </c>
      <c r="I5" s="172"/>
      <c r="J5" s="171" t="s">
        <v>34</v>
      </c>
      <c r="K5" s="172"/>
      <c r="L5" s="3">
        <f t="shared" ref="L5:N18" si="0">A5</f>
        <v>0.35416666666666669</v>
      </c>
      <c r="M5" s="3" t="str">
        <f t="shared" si="0"/>
        <v>-</v>
      </c>
      <c r="N5" s="12">
        <f t="shared" si="0"/>
        <v>0.39583333333333331</v>
      </c>
      <c r="P5" s="11">
        <v>0.35416666666666669</v>
      </c>
      <c r="Q5" s="2" t="s">
        <v>11</v>
      </c>
      <c r="R5" s="3">
        <v>0.375</v>
      </c>
      <c r="S5" s="171" t="s">
        <v>34</v>
      </c>
      <c r="T5" s="172"/>
      <c r="U5" s="171" t="s">
        <v>34</v>
      </c>
      <c r="V5" s="172"/>
      <c r="W5" s="171" t="s">
        <v>34</v>
      </c>
      <c r="X5" s="172"/>
      <c r="Y5" s="3">
        <f t="shared" ref="Y5:AA20" si="1">P5</f>
        <v>0.35416666666666669</v>
      </c>
      <c r="Z5" s="3" t="str">
        <f>Q5</f>
        <v>-</v>
      </c>
      <c r="AA5" s="12">
        <f>R5</f>
        <v>0.375</v>
      </c>
    </row>
    <row r="6" spans="1:27" x14ac:dyDescent="0.25">
      <c r="A6" s="11">
        <v>0.39583333333333298</v>
      </c>
      <c r="B6" s="2" t="s">
        <v>11</v>
      </c>
      <c r="C6" s="3">
        <v>0.4375</v>
      </c>
      <c r="D6" s="9"/>
      <c r="E6" s="10"/>
      <c r="F6" s="33"/>
      <c r="G6" s="43"/>
      <c r="H6" s="171" t="s">
        <v>34</v>
      </c>
      <c r="I6" s="172"/>
      <c r="J6" s="171" t="s">
        <v>34</v>
      </c>
      <c r="K6" s="172"/>
      <c r="L6" s="3">
        <f t="shared" si="0"/>
        <v>0.39583333333333298</v>
      </c>
      <c r="M6" s="3" t="str">
        <f t="shared" si="0"/>
        <v>-</v>
      </c>
      <c r="N6" s="12">
        <f t="shared" si="0"/>
        <v>0.4375</v>
      </c>
      <c r="P6" s="11">
        <v>0.375</v>
      </c>
      <c r="Q6" s="2" t="s">
        <v>11</v>
      </c>
      <c r="R6" s="3">
        <v>0.39583333333333298</v>
      </c>
      <c r="S6" s="171" t="s">
        <v>34</v>
      </c>
      <c r="T6" s="172"/>
      <c r="U6" s="171" t="s">
        <v>34</v>
      </c>
      <c r="V6" s="172"/>
      <c r="W6" s="171" t="s">
        <v>34</v>
      </c>
      <c r="X6" s="172"/>
      <c r="Y6" s="3">
        <f t="shared" si="1"/>
        <v>0.375</v>
      </c>
      <c r="Z6" s="3" t="str">
        <f t="shared" si="1"/>
        <v>-</v>
      </c>
      <c r="AA6" s="12">
        <f t="shared" si="1"/>
        <v>0.39583333333333298</v>
      </c>
    </row>
    <row r="7" spans="1:27" x14ac:dyDescent="0.25">
      <c r="A7" s="11">
        <v>0.4375</v>
      </c>
      <c r="B7" s="2" t="s">
        <v>11</v>
      </c>
      <c r="C7" s="3">
        <v>0.47916666666666702</v>
      </c>
      <c r="D7" s="9"/>
      <c r="E7" s="10"/>
      <c r="F7" s="33"/>
      <c r="G7" s="43"/>
      <c r="H7" s="171" t="s">
        <v>34</v>
      </c>
      <c r="I7" s="172"/>
      <c r="J7" s="171" t="s">
        <v>34</v>
      </c>
      <c r="K7" s="172"/>
      <c r="L7" s="3">
        <f t="shared" si="0"/>
        <v>0.4375</v>
      </c>
      <c r="M7" s="3" t="str">
        <f t="shared" si="0"/>
        <v>-</v>
      </c>
      <c r="N7" s="12">
        <f t="shared" si="0"/>
        <v>0.47916666666666702</v>
      </c>
      <c r="P7" s="11">
        <v>0.39583333333333298</v>
      </c>
      <c r="Q7" s="2" t="s">
        <v>11</v>
      </c>
      <c r="R7" s="3">
        <v>0.41666666666666702</v>
      </c>
      <c r="S7" s="171" t="s">
        <v>34</v>
      </c>
      <c r="T7" s="172"/>
      <c r="U7" s="171" t="s">
        <v>34</v>
      </c>
      <c r="V7" s="172"/>
      <c r="W7" s="171" t="s">
        <v>34</v>
      </c>
      <c r="X7" s="172"/>
      <c r="Y7" s="3">
        <f t="shared" si="1"/>
        <v>0.39583333333333298</v>
      </c>
      <c r="Z7" s="3" t="str">
        <f t="shared" si="1"/>
        <v>-</v>
      </c>
      <c r="AA7" s="12">
        <f t="shared" si="1"/>
        <v>0.41666666666666702</v>
      </c>
    </row>
    <row r="8" spans="1:27" x14ac:dyDescent="0.25">
      <c r="A8" s="11">
        <v>0.47916666666666702</v>
      </c>
      <c r="B8" s="2" t="s">
        <v>11</v>
      </c>
      <c r="C8" s="3">
        <v>0.52083333333333304</v>
      </c>
      <c r="D8" s="9"/>
      <c r="E8" s="10"/>
      <c r="F8" s="33"/>
      <c r="G8" s="43"/>
      <c r="H8" s="171" t="s">
        <v>34</v>
      </c>
      <c r="I8" s="172"/>
      <c r="J8" s="171" t="s">
        <v>34</v>
      </c>
      <c r="K8" s="172"/>
      <c r="L8" s="3">
        <f t="shared" si="0"/>
        <v>0.47916666666666702</v>
      </c>
      <c r="M8" s="3" t="str">
        <f t="shared" si="0"/>
        <v>-</v>
      </c>
      <c r="N8" s="12">
        <f t="shared" si="0"/>
        <v>0.52083333333333304</v>
      </c>
      <c r="P8" s="11">
        <v>0.41666666666666702</v>
      </c>
      <c r="Q8" s="2" t="s">
        <v>11</v>
      </c>
      <c r="R8" s="3">
        <v>0.4375</v>
      </c>
      <c r="S8" s="171" t="s">
        <v>34</v>
      </c>
      <c r="T8" s="172"/>
      <c r="U8" s="171" t="s">
        <v>34</v>
      </c>
      <c r="V8" s="172"/>
      <c r="W8" s="171" t="s">
        <v>34</v>
      </c>
      <c r="X8" s="172"/>
      <c r="Y8" s="3">
        <f t="shared" si="1"/>
        <v>0.41666666666666702</v>
      </c>
      <c r="Z8" s="3" t="str">
        <f t="shared" si="1"/>
        <v>-</v>
      </c>
      <c r="AA8" s="12">
        <f t="shared" si="1"/>
        <v>0.4375</v>
      </c>
    </row>
    <row r="9" spans="1:27" x14ac:dyDescent="0.25">
      <c r="A9" s="11">
        <v>0.52083333333333304</v>
      </c>
      <c r="B9" s="2" t="s">
        <v>11</v>
      </c>
      <c r="C9" s="3">
        <v>0.5625</v>
      </c>
      <c r="D9" s="9"/>
      <c r="E9" s="10"/>
      <c r="F9" s="33"/>
      <c r="G9" s="43"/>
      <c r="H9" s="171" t="s">
        <v>34</v>
      </c>
      <c r="I9" s="172"/>
      <c r="J9" s="171" t="s">
        <v>34</v>
      </c>
      <c r="K9" s="172"/>
      <c r="L9" s="3">
        <f t="shared" si="0"/>
        <v>0.52083333333333304</v>
      </c>
      <c r="M9" s="3" t="str">
        <f t="shared" si="0"/>
        <v>-</v>
      </c>
      <c r="N9" s="12">
        <f t="shared" si="0"/>
        <v>0.5625</v>
      </c>
      <c r="P9" s="11">
        <v>0.4375</v>
      </c>
      <c r="Q9" s="2" t="s">
        <v>11</v>
      </c>
      <c r="R9" s="3">
        <v>0.45833333333333398</v>
      </c>
      <c r="S9" s="171" t="s">
        <v>34</v>
      </c>
      <c r="T9" s="172"/>
      <c r="U9" s="171" t="s">
        <v>34</v>
      </c>
      <c r="V9" s="172"/>
      <c r="W9" s="171" t="s">
        <v>34</v>
      </c>
      <c r="X9" s="172"/>
      <c r="Y9" s="3">
        <f t="shared" si="1"/>
        <v>0.4375</v>
      </c>
      <c r="Z9" s="3" t="str">
        <f t="shared" si="1"/>
        <v>-</v>
      </c>
      <c r="AA9" s="12">
        <f t="shared" si="1"/>
        <v>0.45833333333333398</v>
      </c>
    </row>
    <row r="10" spans="1:27" x14ac:dyDescent="0.25">
      <c r="A10" s="11">
        <v>0.5625</v>
      </c>
      <c r="B10" s="2" t="s">
        <v>11</v>
      </c>
      <c r="C10" s="3">
        <v>0.60416666666666696</v>
      </c>
      <c r="D10" s="9"/>
      <c r="E10" s="10"/>
      <c r="F10" s="33"/>
      <c r="G10" s="43"/>
      <c r="H10" s="171" t="s">
        <v>34</v>
      </c>
      <c r="I10" s="172"/>
      <c r="J10" s="171" t="s">
        <v>34</v>
      </c>
      <c r="K10" s="172"/>
      <c r="L10" s="3">
        <f t="shared" si="0"/>
        <v>0.5625</v>
      </c>
      <c r="M10" s="3" t="str">
        <f t="shared" si="0"/>
        <v>-</v>
      </c>
      <c r="N10" s="12">
        <f t="shared" si="0"/>
        <v>0.60416666666666696</v>
      </c>
      <c r="P10" s="11">
        <v>0.45833333333333298</v>
      </c>
      <c r="Q10" s="2" t="s">
        <v>11</v>
      </c>
      <c r="R10" s="3">
        <v>0.47916666666666702</v>
      </c>
      <c r="S10" s="171" t="s">
        <v>34</v>
      </c>
      <c r="T10" s="172"/>
      <c r="U10" s="171" t="s">
        <v>34</v>
      </c>
      <c r="V10" s="172"/>
      <c r="W10" s="171" t="s">
        <v>34</v>
      </c>
      <c r="X10" s="172"/>
      <c r="Y10" s="3">
        <f t="shared" si="1"/>
        <v>0.45833333333333298</v>
      </c>
      <c r="Z10" s="3" t="str">
        <f t="shared" si="1"/>
        <v>-</v>
      </c>
      <c r="AA10" s="12">
        <f t="shared" si="1"/>
        <v>0.47916666666666702</v>
      </c>
    </row>
    <row r="11" spans="1:27" x14ac:dyDescent="0.25">
      <c r="A11" s="11">
        <v>0.60416666666666696</v>
      </c>
      <c r="B11" s="2" t="s">
        <v>11</v>
      </c>
      <c r="C11" s="3">
        <v>0.64583333333333304</v>
      </c>
      <c r="D11" s="9"/>
      <c r="E11" s="10"/>
      <c r="F11" s="33"/>
      <c r="G11" s="43"/>
      <c r="H11" s="171" t="s">
        <v>34</v>
      </c>
      <c r="I11" s="172"/>
      <c r="J11" s="171" t="s">
        <v>34</v>
      </c>
      <c r="K11" s="172"/>
      <c r="L11" s="3">
        <f t="shared" si="0"/>
        <v>0.60416666666666696</v>
      </c>
      <c r="M11" s="3" t="str">
        <f t="shared" si="0"/>
        <v>-</v>
      </c>
      <c r="N11" s="12">
        <f t="shared" si="0"/>
        <v>0.64583333333333304</v>
      </c>
      <c r="P11" s="11">
        <v>0.47916666666666702</v>
      </c>
      <c r="Q11" s="2" t="s">
        <v>11</v>
      </c>
      <c r="R11" s="3">
        <v>0.5</v>
      </c>
      <c r="S11" s="171" t="s">
        <v>34</v>
      </c>
      <c r="T11" s="172"/>
      <c r="U11" s="171" t="s">
        <v>34</v>
      </c>
      <c r="V11" s="172"/>
      <c r="W11" s="171" t="s">
        <v>34</v>
      </c>
      <c r="X11" s="172"/>
      <c r="Y11" s="3">
        <f t="shared" si="1"/>
        <v>0.47916666666666702</v>
      </c>
      <c r="Z11" s="3" t="str">
        <f t="shared" si="1"/>
        <v>-</v>
      </c>
      <c r="AA11" s="12">
        <f t="shared" si="1"/>
        <v>0.5</v>
      </c>
    </row>
    <row r="12" spans="1:27" x14ac:dyDescent="0.25">
      <c r="A12" s="11">
        <v>0.64583333333333304</v>
      </c>
      <c r="B12" s="2" t="s">
        <v>11</v>
      </c>
      <c r="C12" s="3">
        <v>0.6875</v>
      </c>
      <c r="D12" s="9"/>
      <c r="E12" s="10"/>
      <c r="F12" s="33"/>
      <c r="G12" s="43"/>
      <c r="H12" s="171" t="s">
        <v>34</v>
      </c>
      <c r="I12" s="172"/>
      <c r="J12" s="171" t="s">
        <v>34</v>
      </c>
      <c r="K12" s="172"/>
      <c r="L12" s="3">
        <f t="shared" si="0"/>
        <v>0.64583333333333304</v>
      </c>
      <c r="M12" s="3" t="str">
        <f t="shared" si="0"/>
        <v>-</v>
      </c>
      <c r="N12" s="12">
        <f t="shared" si="0"/>
        <v>0.6875</v>
      </c>
      <c r="P12" s="11">
        <v>0.5</v>
      </c>
      <c r="Q12" s="2" t="s">
        <v>11</v>
      </c>
      <c r="R12" s="3">
        <v>0.52083333333333404</v>
      </c>
      <c r="S12" s="171" t="s">
        <v>34</v>
      </c>
      <c r="T12" s="172"/>
      <c r="U12" s="171" t="s">
        <v>34</v>
      </c>
      <c r="V12" s="172"/>
      <c r="W12" s="171" t="s">
        <v>34</v>
      </c>
      <c r="X12" s="172"/>
      <c r="Y12" s="3">
        <f t="shared" si="1"/>
        <v>0.5</v>
      </c>
      <c r="Z12" s="3" t="str">
        <f t="shared" si="1"/>
        <v>-</v>
      </c>
      <c r="AA12" s="12">
        <f t="shared" si="1"/>
        <v>0.52083333333333404</v>
      </c>
    </row>
    <row r="13" spans="1:27" x14ac:dyDescent="0.25">
      <c r="A13" s="11">
        <v>0.6875</v>
      </c>
      <c r="B13" s="2" t="s">
        <v>11</v>
      </c>
      <c r="C13" s="3">
        <v>0.72916666666666696</v>
      </c>
      <c r="D13" s="9"/>
      <c r="E13" s="10"/>
      <c r="F13" s="33"/>
      <c r="G13" s="43"/>
      <c r="H13" s="171" t="s">
        <v>34</v>
      </c>
      <c r="I13" s="172"/>
      <c r="J13" s="171" t="s">
        <v>34</v>
      </c>
      <c r="K13" s="172"/>
      <c r="L13" s="3">
        <f t="shared" si="0"/>
        <v>0.6875</v>
      </c>
      <c r="M13" s="3" t="str">
        <f t="shared" si="0"/>
        <v>-</v>
      </c>
      <c r="N13" s="12">
        <f t="shared" si="0"/>
        <v>0.72916666666666696</v>
      </c>
      <c r="P13" s="11">
        <v>0.52083333333333304</v>
      </c>
      <c r="Q13" s="2" t="s">
        <v>11</v>
      </c>
      <c r="R13" s="3">
        <v>0.54166666666666696</v>
      </c>
      <c r="S13" s="171" t="s">
        <v>34</v>
      </c>
      <c r="T13" s="172"/>
      <c r="U13" s="171" t="s">
        <v>34</v>
      </c>
      <c r="V13" s="172"/>
      <c r="W13" s="171" t="s">
        <v>34</v>
      </c>
      <c r="X13" s="172"/>
      <c r="Y13" s="3">
        <f t="shared" si="1"/>
        <v>0.52083333333333304</v>
      </c>
      <c r="Z13" s="3" t="str">
        <f t="shared" si="1"/>
        <v>-</v>
      </c>
      <c r="AA13" s="12">
        <f t="shared" si="1"/>
        <v>0.54166666666666696</v>
      </c>
    </row>
    <row r="14" spans="1:27" x14ac:dyDescent="0.25">
      <c r="A14" s="11">
        <v>0.72916666666666696</v>
      </c>
      <c r="B14" s="2" t="s">
        <v>11</v>
      </c>
      <c r="C14" s="3">
        <v>0.77083333333333304</v>
      </c>
      <c r="D14" s="35" t="s">
        <v>13</v>
      </c>
      <c r="E14" s="31" t="s">
        <v>31</v>
      </c>
      <c r="F14" s="33" t="s">
        <v>15</v>
      </c>
      <c r="G14" s="30" t="s">
        <v>16</v>
      </c>
      <c r="H14" s="171" t="s">
        <v>34</v>
      </c>
      <c r="I14" s="172"/>
      <c r="J14" s="171" t="s">
        <v>34</v>
      </c>
      <c r="K14" s="172"/>
      <c r="L14" s="3">
        <f t="shared" si="0"/>
        <v>0.72916666666666696</v>
      </c>
      <c r="M14" s="3" t="str">
        <f t="shared" si="0"/>
        <v>-</v>
      </c>
      <c r="N14" s="12">
        <f t="shared" si="0"/>
        <v>0.77083333333333304</v>
      </c>
      <c r="P14" s="11">
        <v>0.54166666666666696</v>
      </c>
      <c r="Q14" s="2" t="s">
        <v>11</v>
      </c>
      <c r="R14" s="3">
        <v>0.5625</v>
      </c>
      <c r="S14" s="171" t="s">
        <v>34</v>
      </c>
      <c r="T14" s="172"/>
      <c r="U14" s="171" t="s">
        <v>34</v>
      </c>
      <c r="V14" s="172"/>
      <c r="W14" s="171" t="s">
        <v>34</v>
      </c>
      <c r="X14" s="172"/>
      <c r="Y14" s="3">
        <f t="shared" si="1"/>
        <v>0.54166666666666696</v>
      </c>
      <c r="Z14" s="3" t="str">
        <f t="shared" si="1"/>
        <v>-</v>
      </c>
      <c r="AA14" s="12">
        <f t="shared" si="1"/>
        <v>0.5625</v>
      </c>
    </row>
    <row r="15" spans="1:27" x14ac:dyDescent="0.25">
      <c r="A15" s="11">
        <v>0.77083333333333304</v>
      </c>
      <c r="B15" s="2" t="s">
        <v>11</v>
      </c>
      <c r="C15" s="3">
        <v>0.8125</v>
      </c>
      <c r="D15" s="35" t="s">
        <v>20</v>
      </c>
      <c r="E15" s="31" t="s">
        <v>21</v>
      </c>
      <c r="F15" s="33" t="s">
        <v>17</v>
      </c>
      <c r="G15" s="30" t="s">
        <v>22</v>
      </c>
      <c r="H15" s="171" t="s">
        <v>34</v>
      </c>
      <c r="I15" s="172"/>
      <c r="J15" s="171" t="s">
        <v>34</v>
      </c>
      <c r="K15" s="172"/>
      <c r="L15" s="3">
        <f t="shared" si="0"/>
        <v>0.77083333333333304</v>
      </c>
      <c r="M15" s="3" t="str">
        <f t="shared" si="0"/>
        <v>-</v>
      </c>
      <c r="N15" s="12">
        <f t="shared" si="0"/>
        <v>0.8125</v>
      </c>
      <c r="P15" s="11">
        <v>0.5625</v>
      </c>
      <c r="Q15" s="2" t="s">
        <v>11</v>
      </c>
      <c r="R15" s="3">
        <v>0.58333333333333304</v>
      </c>
      <c r="S15" s="171" t="s">
        <v>34</v>
      </c>
      <c r="T15" s="172"/>
      <c r="U15" s="171" t="s">
        <v>34</v>
      </c>
      <c r="V15" s="172"/>
      <c r="W15" s="171" t="s">
        <v>34</v>
      </c>
      <c r="X15" s="172"/>
      <c r="Y15" s="3">
        <f t="shared" si="1"/>
        <v>0.5625</v>
      </c>
      <c r="Z15" s="3" t="str">
        <f t="shared" si="1"/>
        <v>-</v>
      </c>
      <c r="AA15" s="12">
        <f t="shared" si="1"/>
        <v>0.58333333333333304</v>
      </c>
    </row>
    <row r="16" spans="1:27" x14ac:dyDescent="0.25">
      <c r="A16" s="11">
        <v>0.8125</v>
      </c>
      <c r="B16" s="2" t="s">
        <v>11</v>
      </c>
      <c r="C16" s="3">
        <v>0.85416666666666696</v>
      </c>
      <c r="D16" s="35" t="s">
        <v>25</v>
      </c>
      <c r="E16" s="31" t="s">
        <v>19</v>
      </c>
      <c r="F16" s="33" t="s">
        <v>26</v>
      </c>
      <c r="G16" s="30" t="s">
        <v>25</v>
      </c>
      <c r="H16" s="171" t="s">
        <v>34</v>
      </c>
      <c r="I16" s="172"/>
      <c r="J16" s="171" t="s">
        <v>34</v>
      </c>
      <c r="K16" s="172"/>
      <c r="L16" s="3">
        <f t="shared" si="0"/>
        <v>0.8125</v>
      </c>
      <c r="M16" s="3" t="str">
        <f t="shared" si="0"/>
        <v>-</v>
      </c>
      <c r="N16" s="12">
        <f t="shared" si="0"/>
        <v>0.85416666666666696</v>
      </c>
      <c r="P16" s="11">
        <v>0.58333333333333304</v>
      </c>
      <c r="Q16" s="2" t="s">
        <v>11</v>
      </c>
      <c r="R16" s="3">
        <v>0.60416666666666696</v>
      </c>
      <c r="S16" s="171" t="s">
        <v>34</v>
      </c>
      <c r="T16" s="172"/>
      <c r="U16" s="171" t="s">
        <v>34</v>
      </c>
      <c r="V16" s="172"/>
      <c r="W16" s="171" t="s">
        <v>34</v>
      </c>
      <c r="X16" s="172"/>
      <c r="Y16" s="3">
        <f t="shared" si="1"/>
        <v>0.58333333333333304</v>
      </c>
      <c r="Z16" s="3" t="str">
        <f t="shared" si="1"/>
        <v>-</v>
      </c>
      <c r="AA16" s="12">
        <f t="shared" si="1"/>
        <v>0.60416666666666696</v>
      </c>
    </row>
    <row r="17" spans="1:27" x14ac:dyDescent="0.25">
      <c r="A17" s="11">
        <v>0.85416666666666696</v>
      </c>
      <c r="B17" s="2" t="s">
        <v>11</v>
      </c>
      <c r="C17" s="3">
        <v>0.89583333333333304</v>
      </c>
      <c r="D17" s="35" t="s">
        <v>28</v>
      </c>
      <c r="E17" s="31" t="s">
        <v>29</v>
      </c>
      <c r="F17" s="33" t="s">
        <v>27</v>
      </c>
      <c r="G17" s="30" t="s">
        <v>30</v>
      </c>
      <c r="H17" s="171" t="s">
        <v>34</v>
      </c>
      <c r="I17" s="172"/>
      <c r="J17" s="171" t="s">
        <v>34</v>
      </c>
      <c r="K17" s="172"/>
      <c r="L17" s="3">
        <f t="shared" si="0"/>
        <v>0.85416666666666696</v>
      </c>
      <c r="M17" s="3" t="str">
        <f t="shared" si="0"/>
        <v>-</v>
      </c>
      <c r="N17" s="12">
        <f t="shared" si="0"/>
        <v>0.89583333333333304</v>
      </c>
      <c r="P17" s="11">
        <v>0.60416666666666696</v>
      </c>
      <c r="Q17" s="2" t="s">
        <v>11</v>
      </c>
      <c r="R17" s="3">
        <v>0.625</v>
      </c>
      <c r="S17" s="171" t="s">
        <v>34</v>
      </c>
      <c r="T17" s="172"/>
      <c r="U17" s="171" t="s">
        <v>34</v>
      </c>
      <c r="V17" s="172"/>
      <c r="W17" s="171" t="s">
        <v>34</v>
      </c>
      <c r="X17" s="172"/>
      <c r="Y17" s="3">
        <f t="shared" si="1"/>
        <v>0.60416666666666696</v>
      </c>
      <c r="Z17" s="3" t="str">
        <f t="shared" si="1"/>
        <v>-</v>
      </c>
      <c r="AA17" s="12">
        <f t="shared" si="1"/>
        <v>0.625</v>
      </c>
    </row>
    <row r="18" spans="1:27" x14ac:dyDescent="0.25">
      <c r="A18" s="11">
        <v>0.89583333333333304</v>
      </c>
      <c r="B18" s="2" t="s">
        <v>11</v>
      </c>
      <c r="C18" s="3">
        <v>0.9375</v>
      </c>
      <c r="D18" s="9"/>
      <c r="E18" s="10"/>
      <c r="F18" s="9"/>
      <c r="G18" s="10"/>
      <c r="H18" s="171" t="s">
        <v>34</v>
      </c>
      <c r="I18" s="172"/>
      <c r="J18" s="171" t="s">
        <v>34</v>
      </c>
      <c r="K18" s="172"/>
      <c r="L18" s="3">
        <f t="shared" si="0"/>
        <v>0.89583333333333304</v>
      </c>
      <c r="M18" s="3" t="str">
        <f t="shared" si="0"/>
        <v>-</v>
      </c>
      <c r="N18" s="12">
        <f t="shared" si="0"/>
        <v>0.9375</v>
      </c>
      <c r="P18" s="11">
        <v>0.625</v>
      </c>
      <c r="Q18" s="2" t="s">
        <v>11</v>
      </c>
      <c r="R18" s="3">
        <v>0.64583333333333304</v>
      </c>
      <c r="S18" s="171" t="s">
        <v>34</v>
      </c>
      <c r="T18" s="172"/>
      <c r="U18" s="171" t="s">
        <v>34</v>
      </c>
      <c r="V18" s="172"/>
      <c r="W18" s="171" t="s">
        <v>34</v>
      </c>
      <c r="X18" s="172"/>
      <c r="Y18" s="3">
        <f t="shared" si="1"/>
        <v>0.625</v>
      </c>
      <c r="Z18" s="3" t="str">
        <f t="shared" si="1"/>
        <v>-</v>
      </c>
      <c r="AA18" s="12">
        <f t="shared" si="1"/>
        <v>0.64583333333333304</v>
      </c>
    </row>
    <row r="19" spans="1:27" x14ac:dyDescent="0.25">
      <c r="D19" s="152"/>
      <c r="E19" s="152"/>
      <c r="F19" s="152"/>
      <c r="G19" s="152"/>
      <c r="H19" s="152"/>
      <c r="I19" s="152"/>
      <c r="J19" s="152"/>
      <c r="K19" s="152"/>
      <c r="P19" s="11">
        <v>0.64583333333333404</v>
      </c>
      <c r="Q19" s="2" t="s">
        <v>11</v>
      </c>
      <c r="R19" s="3">
        <v>0.66666666666666696</v>
      </c>
      <c r="S19" s="171" t="s">
        <v>34</v>
      </c>
      <c r="T19" s="172"/>
      <c r="U19" s="171" t="s">
        <v>34</v>
      </c>
      <c r="V19" s="172"/>
      <c r="W19" s="171" t="s">
        <v>34</v>
      </c>
      <c r="X19" s="172"/>
      <c r="Y19" s="3">
        <f t="shared" si="1"/>
        <v>0.64583333333333404</v>
      </c>
      <c r="Z19" s="3" t="str">
        <f t="shared" si="1"/>
        <v>-</v>
      </c>
      <c r="AA19" s="12">
        <f t="shared" si="1"/>
        <v>0.66666666666666696</v>
      </c>
    </row>
    <row r="20" spans="1:27" x14ac:dyDescent="0.25">
      <c r="P20" s="11">
        <v>0.66666666666666696</v>
      </c>
      <c r="Q20" s="2" t="s">
        <v>11</v>
      </c>
      <c r="R20" s="3">
        <v>0.6875</v>
      </c>
      <c r="S20" s="171" t="s">
        <v>34</v>
      </c>
      <c r="T20" s="172"/>
      <c r="U20" s="171" t="s">
        <v>34</v>
      </c>
      <c r="V20" s="172"/>
      <c r="W20" s="171" t="s">
        <v>34</v>
      </c>
      <c r="X20" s="172"/>
      <c r="Y20" s="3">
        <f t="shared" si="1"/>
        <v>0.66666666666666696</v>
      </c>
      <c r="Z20" s="3" t="str">
        <f t="shared" si="1"/>
        <v>-</v>
      </c>
      <c r="AA20" s="12">
        <f t="shared" si="1"/>
        <v>0.6875</v>
      </c>
    </row>
    <row r="21" spans="1:27" x14ac:dyDescent="0.25">
      <c r="P21" s="11">
        <v>0.6875</v>
      </c>
      <c r="Q21" s="2" t="s">
        <v>11</v>
      </c>
      <c r="R21" s="3">
        <v>0.70833333333333304</v>
      </c>
      <c r="S21" s="171" t="s">
        <v>34</v>
      </c>
      <c r="T21" s="172"/>
      <c r="U21" s="171" t="s">
        <v>34</v>
      </c>
      <c r="V21" s="172"/>
      <c r="W21" s="171" t="s">
        <v>34</v>
      </c>
      <c r="X21" s="172"/>
      <c r="Y21" s="3">
        <f t="shared" ref="Y21:AA32" si="2">P21</f>
        <v>0.6875</v>
      </c>
      <c r="Z21" s="3" t="str">
        <f t="shared" si="2"/>
        <v>-</v>
      </c>
      <c r="AA21" s="12">
        <f t="shared" si="2"/>
        <v>0.70833333333333304</v>
      </c>
    </row>
    <row r="22" spans="1:27" x14ac:dyDescent="0.25">
      <c r="P22" s="11">
        <v>0.70833333333333404</v>
      </c>
      <c r="Q22" s="2" t="s">
        <v>11</v>
      </c>
      <c r="R22" s="3">
        <v>0.72916666666666696</v>
      </c>
      <c r="S22" s="171" t="s">
        <v>34</v>
      </c>
      <c r="T22" s="172"/>
      <c r="U22" s="171" t="s">
        <v>34</v>
      </c>
      <c r="V22" s="172"/>
      <c r="W22" s="171" t="s">
        <v>34</v>
      </c>
      <c r="X22" s="172"/>
      <c r="Y22" s="3">
        <f t="shared" si="2"/>
        <v>0.70833333333333404</v>
      </c>
      <c r="Z22" s="3" t="str">
        <f t="shared" si="2"/>
        <v>-</v>
      </c>
      <c r="AA22" s="12">
        <f t="shared" si="2"/>
        <v>0.72916666666666696</v>
      </c>
    </row>
    <row r="23" spans="1:27" x14ac:dyDescent="0.25">
      <c r="P23" s="11">
        <v>0.72916666666666696</v>
      </c>
      <c r="Q23" s="2" t="s">
        <v>11</v>
      </c>
      <c r="R23" s="3">
        <v>0.75</v>
      </c>
      <c r="S23" s="171" t="s">
        <v>34</v>
      </c>
      <c r="T23" s="172"/>
      <c r="U23" s="171" t="s">
        <v>34</v>
      </c>
      <c r="V23" s="172"/>
      <c r="W23" s="171" t="s">
        <v>34</v>
      </c>
      <c r="X23" s="172"/>
      <c r="Y23" s="3">
        <f t="shared" si="2"/>
        <v>0.72916666666666696</v>
      </c>
      <c r="Z23" s="3" t="str">
        <f t="shared" si="2"/>
        <v>-</v>
      </c>
      <c r="AA23" s="12">
        <f t="shared" si="2"/>
        <v>0.75</v>
      </c>
    </row>
    <row r="24" spans="1:27" x14ac:dyDescent="0.25">
      <c r="P24" s="11">
        <v>0.75</v>
      </c>
      <c r="Q24" s="2" t="s">
        <v>11</v>
      </c>
      <c r="R24" s="3">
        <v>0.77083333333333304</v>
      </c>
      <c r="S24" s="171" t="s">
        <v>34</v>
      </c>
      <c r="T24" s="172"/>
      <c r="U24" s="171" t="s">
        <v>34</v>
      </c>
      <c r="V24" s="172"/>
      <c r="W24" s="171" t="s">
        <v>34</v>
      </c>
      <c r="X24" s="172"/>
      <c r="Y24" s="3">
        <f t="shared" si="2"/>
        <v>0.75</v>
      </c>
      <c r="Z24" s="3" t="str">
        <f t="shared" si="2"/>
        <v>-</v>
      </c>
      <c r="AA24" s="12">
        <f t="shared" si="2"/>
        <v>0.77083333333333304</v>
      </c>
    </row>
    <row r="25" spans="1:27" x14ac:dyDescent="0.25">
      <c r="P25" s="11">
        <v>0.77083333333333304</v>
      </c>
      <c r="Q25" s="2" t="s">
        <v>11</v>
      </c>
      <c r="R25" s="3">
        <v>0.79166666666666596</v>
      </c>
      <c r="S25" s="171" t="s">
        <v>34</v>
      </c>
      <c r="T25" s="172"/>
      <c r="U25" s="171" t="s">
        <v>34</v>
      </c>
      <c r="V25" s="172"/>
      <c r="W25" s="171" t="s">
        <v>34</v>
      </c>
      <c r="X25" s="172"/>
      <c r="Y25" s="3">
        <f t="shared" si="2"/>
        <v>0.77083333333333304</v>
      </c>
      <c r="Z25" s="3" t="str">
        <f t="shared" si="2"/>
        <v>-</v>
      </c>
      <c r="AA25" s="12">
        <f t="shared" si="2"/>
        <v>0.79166666666666596</v>
      </c>
    </row>
    <row r="26" spans="1:27" x14ac:dyDescent="0.25">
      <c r="P26" s="11">
        <v>0.79166666666666596</v>
      </c>
      <c r="Q26" s="2" t="s">
        <v>11</v>
      </c>
      <c r="R26" s="3">
        <v>0.812499999999999</v>
      </c>
      <c r="S26" s="171" t="s">
        <v>34</v>
      </c>
      <c r="T26" s="172"/>
      <c r="U26" s="171" t="s">
        <v>34</v>
      </c>
      <c r="V26" s="172"/>
      <c r="W26" s="171" t="s">
        <v>34</v>
      </c>
      <c r="X26" s="172"/>
      <c r="Y26" s="3">
        <f t="shared" si="2"/>
        <v>0.79166666666666596</v>
      </c>
      <c r="Z26" s="3" t="str">
        <f t="shared" si="2"/>
        <v>-</v>
      </c>
      <c r="AA26" s="12">
        <f t="shared" si="2"/>
        <v>0.812499999999999</v>
      </c>
    </row>
    <row r="27" spans="1:27" x14ac:dyDescent="0.25">
      <c r="F27" s="34"/>
      <c r="P27" s="11">
        <v>0.812499999999999</v>
      </c>
      <c r="Q27" s="2" t="s">
        <v>11</v>
      </c>
      <c r="R27" s="3">
        <v>0.83333333333333204</v>
      </c>
      <c r="S27" s="171" t="s">
        <v>34</v>
      </c>
      <c r="T27" s="172"/>
      <c r="U27" s="171" t="s">
        <v>34</v>
      </c>
      <c r="V27" s="172"/>
      <c r="W27" s="171" t="s">
        <v>34</v>
      </c>
      <c r="X27" s="172"/>
      <c r="Y27" s="3">
        <f t="shared" si="2"/>
        <v>0.812499999999999</v>
      </c>
      <c r="Z27" s="3" t="str">
        <f t="shared" si="2"/>
        <v>-</v>
      </c>
      <c r="AA27" s="12">
        <f t="shared" si="2"/>
        <v>0.83333333333333204</v>
      </c>
    </row>
    <row r="28" spans="1:27" x14ac:dyDescent="0.25">
      <c r="F28" s="32"/>
      <c r="P28" s="11">
        <v>0.83333333333333204</v>
      </c>
      <c r="Q28" s="2" t="s">
        <v>11</v>
      </c>
      <c r="R28" s="3">
        <v>0.85416666666666496</v>
      </c>
      <c r="S28" s="171" t="s">
        <v>34</v>
      </c>
      <c r="T28" s="172"/>
      <c r="U28" s="171" t="s">
        <v>34</v>
      </c>
      <c r="V28" s="172"/>
      <c r="W28" s="171" t="s">
        <v>34</v>
      </c>
      <c r="X28" s="172"/>
      <c r="Y28" s="3">
        <f t="shared" si="2"/>
        <v>0.83333333333333204</v>
      </c>
      <c r="Z28" s="3" t="str">
        <f t="shared" si="2"/>
        <v>-</v>
      </c>
      <c r="AA28" s="12">
        <f t="shared" si="2"/>
        <v>0.85416666666666496</v>
      </c>
    </row>
    <row r="29" spans="1:27" x14ac:dyDescent="0.25">
      <c r="F29" s="34"/>
      <c r="P29" s="11">
        <v>0.85416666666666496</v>
      </c>
      <c r="Q29" s="2" t="s">
        <v>11</v>
      </c>
      <c r="R29" s="3">
        <v>0.874999999999998</v>
      </c>
      <c r="S29" s="171" t="s">
        <v>34</v>
      </c>
      <c r="T29" s="172"/>
      <c r="U29" s="171" t="s">
        <v>34</v>
      </c>
      <c r="V29" s="172"/>
      <c r="W29" s="171" t="s">
        <v>34</v>
      </c>
      <c r="X29" s="172"/>
      <c r="Y29" s="3">
        <f t="shared" si="2"/>
        <v>0.85416666666666496</v>
      </c>
      <c r="Z29" s="3" t="str">
        <f t="shared" si="2"/>
        <v>-</v>
      </c>
      <c r="AA29" s="12">
        <f t="shared" si="2"/>
        <v>0.874999999999998</v>
      </c>
    </row>
    <row r="30" spans="1:27" x14ac:dyDescent="0.25">
      <c r="F30" s="34"/>
      <c r="P30" s="16">
        <v>0.874999999999998</v>
      </c>
      <c r="Q30" s="17" t="s">
        <v>11</v>
      </c>
      <c r="R30" s="18">
        <v>0.89583333333333104</v>
      </c>
      <c r="S30" s="171" t="s">
        <v>34</v>
      </c>
      <c r="T30" s="172"/>
      <c r="U30" s="171" t="s">
        <v>34</v>
      </c>
      <c r="V30" s="172"/>
      <c r="W30" s="171" t="s">
        <v>34</v>
      </c>
      <c r="X30" s="172"/>
      <c r="Y30" s="3">
        <f t="shared" si="2"/>
        <v>0.874999999999998</v>
      </c>
      <c r="Z30" s="3" t="str">
        <f t="shared" si="2"/>
        <v>-</v>
      </c>
      <c r="AA30" s="12">
        <f t="shared" si="2"/>
        <v>0.89583333333333104</v>
      </c>
    </row>
    <row r="31" spans="1:27" x14ac:dyDescent="0.25">
      <c r="P31" s="11">
        <v>0.89583333333333104</v>
      </c>
      <c r="Q31" s="2" t="s">
        <v>11</v>
      </c>
      <c r="R31" s="3">
        <v>0.91666666666666397</v>
      </c>
      <c r="S31" s="171" t="s">
        <v>34</v>
      </c>
      <c r="T31" s="172"/>
      <c r="U31" s="171" t="s">
        <v>34</v>
      </c>
      <c r="V31" s="172"/>
      <c r="W31" s="171" t="s">
        <v>34</v>
      </c>
      <c r="X31" s="172"/>
      <c r="Y31" s="18">
        <f t="shared" si="2"/>
        <v>0.89583333333333104</v>
      </c>
      <c r="Z31" s="18" t="str">
        <f t="shared" si="2"/>
        <v>-</v>
      </c>
      <c r="AA31" s="21">
        <f t="shared" si="2"/>
        <v>0.91666666666666397</v>
      </c>
    </row>
    <row r="32" spans="1:27" x14ac:dyDescent="0.25">
      <c r="P32" s="16">
        <v>0.91666666666666397</v>
      </c>
      <c r="Q32" s="17" t="s">
        <v>11</v>
      </c>
      <c r="R32" s="18">
        <v>0.937499999999997</v>
      </c>
      <c r="S32" s="171" t="s">
        <v>34</v>
      </c>
      <c r="T32" s="172"/>
      <c r="U32" s="171" t="s">
        <v>34</v>
      </c>
      <c r="V32" s="172"/>
      <c r="W32" s="171" t="s">
        <v>34</v>
      </c>
      <c r="X32" s="172"/>
      <c r="Y32" s="3">
        <f t="shared" si="2"/>
        <v>0.91666666666666397</v>
      </c>
      <c r="Z32" s="3" t="str">
        <f t="shared" si="2"/>
        <v>-</v>
      </c>
      <c r="AA32" s="12">
        <f t="shared" si="2"/>
        <v>0.937499999999997</v>
      </c>
    </row>
  </sheetData>
  <mergeCells count="133">
    <mergeCell ref="D19:K19"/>
    <mergeCell ref="F3:G3"/>
    <mergeCell ref="J6:K6"/>
    <mergeCell ref="H7:I7"/>
    <mergeCell ref="S2:T2"/>
    <mergeCell ref="P2:R4"/>
    <mergeCell ref="S5:T5"/>
    <mergeCell ref="S8:T8"/>
    <mergeCell ref="J5:K5"/>
    <mergeCell ref="H6:I6"/>
    <mergeCell ref="J7:K7"/>
    <mergeCell ref="S9:T9"/>
    <mergeCell ref="S13:T13"/>
    <mergeCell ref="S17:T17"/>
    <mergeCell ref="H8:I8"/>
    <mergeCell ref="J8:K8"/>
    <mergeCell ref="H9:I9"/>
    <mergeCell ref="J9:K9"/>
    <mergeCell ref="H10:I10"/>
    <mergeCell ref="J10:K10"/>
    <mergeCell ref="H11:I11"/>
    <mergeCell ref="J11:K11"/>
    <mergeCell ref="H12:I12"/>
    <mergeCell ref="J12:K12"/>
    <mergeCell ref="A2:C4"/>
    <mergeCell ref="S3:T3"/>
    <mergeCell ref="H3:I3"/>
    <mergeCell ref="J2:K2"/>
    <mergeCell ref="L2:N4"/>
    <mergeCell ref="H5:I5"/>
    <mergeCell ref="D2:E2"/>
    <mergeCell ref="F2:G2"/>
    <mergeCell ref="A1:N1"/>
    <mergeCell ref="U3:V3"/>
    <mergeCell ref="D3:E3"/>
    <mergeCell ref="H2:I2"/>
    <mergeCell ref="P1:AA1"/>
    <mergeCell ref="Y2:AA4"/>
    <mergeCell ref="W2:X2"/>
    <mergeCell ref="J3:K3"/>
    <mergeCell ref="U2:V2"/>
    <mergeCell ref="W3:X3"/>
    <mergeCell ref="U5:V5"/>
    <mergeCell ref="W5:X5"/>
    <mergeCell ref="S6:T6"/>
    <mergeCell ref="U6:V6"/>
    <mergeCell ref="W6:X6"/>
    <mergeCell ref="S7:T7"/>
    <mergeCell ref="U7:V7"/>
    <mergeCell ref="W7:X7"/>
    <mergeCell ref="U8:V8"/>
    <mergeCell ref="W8:X8"/>
    <mergeCell ref="U9:V9"/>
    <mergeCell ref="W9:X9"/>
    <mergeCell ref="S10:T10"/>
    <mergeCell ref="U10:V10"/>
    <mergeCell ref="W10:X10"/>
    <mergeCell ref="U11:V11"/>
    <mergeCell ref="W11:X11"/>
    <mergeCell ref="S12:T12"/>
    <mergeCell ref="U12:V12"/>
    <mergeCell ref="W12:X12"/>
    <mergeCell ref="U13:V13"/>
    <mergeCell ref="W13:X13"/>
    <mergeCell ref="S11:T11"/>
    <mergeCell ref="U14:V14"/>
    <mergeCell ref="W14:X14"/>
    <mergeCell ref="S15:T15"/>
    <mergeCell ref="U15:V15"/>
    <mergeCell ref="W15:X15"/>
    <mergeCell ref="S16:T16"/>
    <mergeCell ref="U16:V16"/>
    <mergeCell ref="W16:X16"/>
    <mergeCell ref="S14:T14"/>
    <mergeCell ref="U17:V17"/>
    <mergeCell ref="W17:X17"/>
    <mergeCell ref="S18:T18"/>
    <mergeCell ref="U18:V18"/>
    <mergeCell ref="W18:X18"/>
    <mergeCell ref="S19:T19"/>
    <mergeCell ref="U19:V19"/>
    <mergeCell ref="W19:X19"/>
    <mergeCell ref="S20:T20"/>
    <mergeCell ref="U20:V20"/>
    <mergeCell ref="W20:X20"/>
    <mergeCell ref="S21:T21"/>
    <mergeCell ref="U21:V21"/>
    <mergeCell ref="W21:X21"/>
    <mergeCell ref="S22:T22"/>
    <mergeCell ref="U22:V22"/>
    <mergeCell ref="W22:X22"/>
    <mergeCell ref="S23:T23"/>
    <mergeCell ref="U23:V23"/>
    <mergeCell ref="W23:X23"/>
    <mergeCell ref="S24:T24"/>
    <mergeCell ref="U24:V24"/>
    <mergeCell ref="W24:X24"/>
    <mergeCell ref="S25:T25"/>
    <mergeCell ref="U25:V25"/>
    <mergeCell ref="W25:X25"/>
    <mergeCell ref="S26:T26"/>
    <mergeCell ref="U26:V26"/>
    <mergeCell ref="W26:X26"/>
    <mergeCell ref="S27:T27"/>
    <mergeCell ref="U27:V27"/>
    <mergeCell ref="W27:X27"/>
    <mergeCell ref="S28:T28"/>
    <mergeCell ref="U28:V28"/>
    <mergeCell ref="W28:X28"/>
    <mergeCell ref="S29:T29"/>
    <mergeCell ref="U29:V29"/>
    <mergeCell ref="W29:X29"/>
    <mergeCell ref="S30:T30"/>
    <mergeCell ref="U30:V30"/>
    <mergeCell ref="W30:X30"/>
    <mergeCell ref="S31:T31"/>
    <mergeCell ref="U31:V31"/>
    <mergeCell ref="W31:X31"/>
    <mergeCell ref="S32:T32"/>
    <mergeCell ref="U32:V32"/>
    <mergeCell ref="W32:X32"/>
    <mergeCell ref="H13:I13"/>
    <mergeCell ref="J13:K13"/>
    <mergeCell ref="J17:K17"/>
    <mergeCell ref="H14:I14"/>
    <mergeCell ref="J14:K14"/>
    <mergeCell ref="H15:I15"/>
    <mergeCell ref="J15:K15"/>
    <mergeCell ref="H18:I18"/>
    <mergeCell ref="J18:K18"/>
    <mergeCell ref="H16:I16"/>
    <mergeCell ref="J16:K16"/>
    <mergeCell ref="H17:I17"/>
  </mergeCells>
  <conditionalFormatting sqref="A1:A2 D2:L2 O2:P2 S2:Y2 D3 F3 H3 J3 S3 U3 W3 O3:O4 D4:K4 S4:X4">
    <cfRule type="cellIs" dxfId="639" priority="36" operator="equal">
      <formula>"VAPAA"</formula>
    </cfRule>
  </conditionalFormatting>
  <conditionalFormatting sqref="A2 D2:L2 O2:P2 S2:Y2 D3 F3 H3 J3 S3 U3 W3 O3:O4 D4:K4 S4:X4">
    <cfRule type="cellIs" dxfId="638" priority="35" operator="equal">
      <formula>"ALLIANSSI"</formula>
    </cfRule>
  </conditionalFormatting>
  <conditionalFormatting sqref="A5:E5 L5:O19 A6:C18 A19:D19">
    <cfRule type="cellIs" dxfId="637" priority="15" stopIfTrue="1" operator="equal">
      <formula>"VAPAA"</formula>
    </cfRule>
  </conditionalFormatting>
  <conditionalFormatting sqref="A1:XFD4 A33:XFD33 A34:O34 Y34:IV34 A35:XFD65536">
    <cfRule type="cellIs" dxfId="636" priority="34" stopIfTrue="1" operator="equal">
      <formula>"VAPAA"</formula>
    </cfRule>
  </conditionalFormatting>
  <conditionalFormatting sqref="D6:E17">
    <cfRule type="cellIs" dxfId="635" priority="8" stopIfTrue="1" operator="equal">
      <formula>"VAPAA"</formula>
    </cfRule>
  </conditionalFormatting>
  <conditionalFormatting sqref="D18:G18">
    <cfRule type="cellIs" dxfId="634" priority="3" stopIfTrue="1" operator="equal">
      <formula>"VAPAA"</formula>
    </cfRule>
  </conditionalFormatting>
  <conditionalFormatting sqref="F5:F16">
    <cfRule type="cellIs" dxfId="633" priority="2" stopIfTrue="1" operator="equal">
      <formula>"VAPAA"</formula>
    </cfRule>
  </conditionalFormatting>
  <conditionalFormatting sqref="G14:G17">
    <cfRule type="cellIs" dxfId="632" priority="1" stopIfTrue="1" operator="equal">
      <formula>"VAPAA"</formula>
    </cfRule>
  </conditionalFormatting>
  <conditionalFormatting sqref="H5:H18">
    <cfRule type="cellIs" dxfId="631" priority="6" stopIfTrue="1" operator="equal">
      <formula>"VAPAA"</formula>
    </cfRule>
  </conditionalFormatting>
  <conditionalFormatting sqref="J5:J18">
    <cfRule type="cellIs" dxfId="630" priority="7" stopIfTrue="1" operator="equal">
      <formula>"VAPAA"</formula>
    </cfRule>
  </conditionalFormatting>
  <conditionalFormatting sqref="P1">
    <cfRule type="cellIs" dxfId="629" priority="37" operator="equal">
      <formula>"VAPAA"</formula>
    </cfRule>
  </conditionalFormatting>
  <conditionalFormatting sqref="P5:S32 A20:N26 O20:O32 A27:D30 F27:F30 H27:N30 A31:N32">
    <cfRule type="cellIs" dxfId="628" priority="16" stopIfTrue="1" operator="equal">
      <formula>"VAPAA"</formula>
    </cfRule>
  </conditionalFormatting>
  <conditionalFormatting sqref="U5:U32 W5:W32 Y5:IV32">
    <cfRule type="cellIs" dxfId="627" priority="23" stopIfTrue="1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81AB0-6D7F-41D2-9CBD-42F7A1C3D7DD}">
  <dimension ref="A1:AA32"/>
  <sheetViews>
    <sheetView topLeftCell="A3" zoomScale="90" zoomScaleNormal="90" workbookViewId="0">
      <selection activeCell="I34" sqref="I34"/>
    </sheetView>
  </sheetViews>
  <sheetFormatPr defaultColWidth="9.109375" defaultRowHeight="13.8" x14ac:dyDescent="0.25"/>
  <cols>
    <col min="1" max="1" width="8" style="1" bestFit="1" customWidth="1"/>
    <col min="2" max="2" width="2.33203125" style="1" bestFit="1" customWidth="1"/>
    <col min="3" max="3" width="8" style="1" bestFit="1" customWidth="1"/>
    <col min="4" max="11" width="9" style="1" bestFit="1" customWidth="1"/>
    <col min="12" max="12" width="8" style="1" bestFit="1" customWidth="1"/>
    <col min="13" max="13" width="2.33203125" style="1" bestFit="1" customWidth="1"/>
    <col min="14" max="14" width="8" style="1" bestFit="1" customWidth="1"/>
    <col min="15" max="15" width="2.33203125" style="1" bestFit="1" customWidth="1"/>
    <col min="16" max="16" width="8" style="1" bestFit="1" customWidth="1"/>
    <col min="17" max="17" width="2.33203125" style="1" bestFit="1" customWidth="1"/>
    <col min="18" max="18" width="8" style="1" bestFit="1" customWidth="1"/>
    <col min="19" max="24" width="9" style="1" bestFit="1" customWidth="1"/>
    <col min="25" max="25" width="8" style="1" bestFit="1" customWidth="1"/>
    <col min="26" max="26" width="2.33203125" style="1" bestFit="1" customWidth="1"/>
    <col min="27" max="27" width="8" style="1" bestFit="1" customWidth="1"/>
    <col min="28" max="16384" width="9.109375" style="1"/>
  </cols>
  <sheetData>
    <row r="1" spans="1:27" ht="22.8" thickBot="1" x14ac:dyDescent="0.4">
      <c r="A1" s="145" t="s">
        <v>0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7"/>
      <c r="O1" s="13"/>
      <c r="P1" s="145" t="s">
        <v>0</v>
      </c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7"/>
    </row>
    <row r="2" spans="1:27" x14ac:dyDescent="0.25">
      <c r="A2" s="148" t="s">
        <v>1</v>
      </c>
      <c r="B2" s="149"/>
      <c r="C2" s="149"/>
      <c r="D2" s="134" t="s">
        <v>2</v>
      </c>
      <c r="E2" s="135"/>
      <c r="F2" s="134" t="s">
        <v>3</v>
      </c>
      <c r="G2" s="135"/>
      <c r="H2" s="169" t="s">
        <v>4</v>
      </c>
      <c r="I2" s="170"/>
      <c r="J2" s="166" t="s">
        <v>5</v>
      </c>
      <c r="K2" s="159"/>
      <c r="L2" s="148" t="s">
        <v>1</v>
      </c>
      <c r="M2" s="149"/>
      <c r="N2" s="150"/>
      <c r="O2" s="22"/>
      <c r="P2" s="148" t="s">
        <v>1</v>
      </c>
      <c r="Q2" s="149"/>
      <c r="R2" s="149"/>
      <c r="S2" s="134" t="s">
        <v>6</v>
      </c>
      <c r="T2" s="135"/>
      <c r="U2" s="167" t="s">
        <v>7</v>
      </c>
      <c r="V2" s="160"/>
      <c r="W2" s="134" t="s">
        <v>8</v>
      </c>
      <c r="X2" s="135"/>
      <c r="Y2" s="149" t="s">
        <v>1</v>
      </c>
      <c r="Z2" s="149"/>
      <c r="AA2" s="150"/>
    </row>
    <row r="3" spans="1:27" x14ac:dyDescent="0.25">
      <c r="A3" s="151"/>
      <c r="B3" s="152"/>
      <c r="C3" s="152"/>
      <c r="D3" s="132">
        <v>42366</v>
      </c>
      <c r="E3" s="136"/>
      <c r="F3" s="132">
        <f>D3+1</f>
        <v>42367</v>
      </c>
      <c r="G3" s="136"/>
      <c r="H3" s="138">
        <f>F3+1</f>
        <v>42368</v>
      </c>
      <c r="I3" s="168"/>
      <c r="J3" s="138">
        <f>H3+1</f>
        <v>42369</v>
      </c>
      <c r="K3" s="138"/>
      <c r="L3" s="151"/>
      <c r="M3" s="152"/>
      <c r="N3" s="153"/>
      <c r="O3" s="23"/>
      <c r="P3" s="151"/>
      <c r="Q3" s="152"/>
      <c r="R3" s="152"/>
      <c r="S3" s="132">
        <f>J3+1</f>
        <v>42370</v>
      </c>
      <c r="T3" s="133"/>
      <c r="U3" s="132">
        <f>S3+1</f>
        <v>42371</v>
      </c>
      <c r="V3" s="133"/>
      <c r="W3" s="132">
        <f>U3+1</f>
        <v>42372</v>
      </c>
      <c r="X3" s="133"/>
      <c r="Y3" s="152"/>
      <c r="Z3" s="152"/>
      <c r="AA3" s="153"/>
    </row>
    <row r="4" spans="1:27" x14ac:dyDescent="0.25">
      <c r="A4" s="154"/>
      <c r="B4" s="155"/>
      <c r="C4" s="155"/>
      <c r="D4" s="7" t="s">
        <v>9</v>
      </c>
      <c r="E4" s="8" t="s">
        <v>10</v>
      </c>
      <c r="F4" s="7" t="s">
        <v>9</v>
      </c>
      <c r="G4" s="8" t="s">
        <v>10</v>
      </c>
      <c r="H4" s="24" t="s">
        <v>9</v>
      </c>
      <c r="I4" s="27" t="s">
        <v>10</v>
      </c>
      <c r="J4" s="5" t="s">
        <v>9</v>
      </c>
      <c r="K4" s="4" t="s">
        <v>10</v>
      </c>
      <c r="L4" s="154"/>
      <c r="M4" s="155"/>
      <c r="N4" s="156"/>
      <c r="O4" s="23"/>
      <c r="P4" s="154"/>
      <c r="Q4" s="155"/>
      <c r="R4" s="155"/>
      <c r="S4" s="7" t="s">
        <v>9</v>
      </c>
      <c r="T4" s="8" t="s">
        <v>10</v>
      </c>
      <c r="U4" s="5" t="s">
        <v>9</v>
      </c>
      <c r="V4" s="4" t="s">
        <v>10</v>
      </c>
      <c r="W4" s="7" t="s">
        <v>9</v>
      </c>
      <c r="X4" s="8" t="s">
        <v>10</v>
      </c>
      <c r="Y4" s="155"/>
      <c r="Z4" s="155"/>
      <c r="AA4" s="156"/>
    </row>
    <row r="5" spans="1:27" x14ac:dyDescent="0.25">
      <c r="A5" s="11">
        <v>0.33333333333333331</v>
      </c>
      <c r="B5" s="2" t="s">
        <v>11</v>
      </c>
      <c r="C5" s="3">
        <v>0.375</v>
      </c>
      <c r="D5" s="171" t="s">
        <v>34</v>
      </c>
      <c r="E5" s="172"/>
      <c r="F5" s="171" t="s">
        <v>34</v>
      </c>
      <c r="G5" s="172"/>
      <c r="H5" s="171" t="s">
        <v>34</v>
      </c>
      <c r="I5" s="172"/>
      <c r="J5" s="171" t="s">
        <v>34</v>
      </c>
      <c r="K5" s="172"/>
      <c r="L5" s="11">
        <f t="shared" ref="L5:N19" si="0">A5</f>
        <v>0.33333333333333331</v>
      </c>
      <c r="M5" s="3" t="str">
        <f t="shared" si="0"/>
        <v>-</v>
      </c>
      <c r="N5" s="12">
        <f t="shared" si="0"/>
        <v>0.375</v>
      </c>
      <c r="P5" s="11">
        <v>0.33333333333333331</v>
      </c>
      <c r="Q5" s="2" t="s">
        <v>11</v>
      </c>
      <c r="R5" s="3">
        <v>0.35416666666666669</v>
      </c>
      <c r="S5" s="171" t="s">
        <v>34</v>
      </c>
      <c r="T5" s="172"/>
      <c r="U5" s="171" t="s">
        <v>34</v>
      </c>
      <c r="V5" s="172"/>
      <c r="W5" s="171" t="s">
        <v>34</v>
      </c>
      <c r="X5" s="172"/>
      <c r="Y5" s="3">
        <f t="shared" ref="Y5:AA20" si="1">P5</f>
        <v>0.33333333333333331</v>
      </c>
      <c r="Z5" s="3" t="str">
        <f>Q5</f>
        <v>-</v>
      </c>
      <c r="AA5" s="12">
        <f>R5</f>
        <v>0.35416666666666669</v>
      </c>
    </row>
    <row r="6" spans="1:27" x14ac:dyDescent="0.25">
      <c r="A6" s="11">
        <v>0.375</v>
      </c>
      <c r="B6" s="2" t="s">
        <v>11</v>
      </c>
      <c r="C6" s="3">
        <v>0.41666666666666702</v>
      </c>
      <c r="D6" s="171" t="s">
        <v>34</v>
      </c>
      <c r="E6" s="172"/>
      <c r="F6" s="171" t="s">
        <v>34</v>
      </c>
      <c r="G6" s="172"/>
      <c r="H6" s="171" t="s">
        <v>34</v>
      </c>
      <c r="I6" s="172"/>
      <c r="J6" s="171" t="s">
        <v>34</v>
      </c>
      <c r="K6" s="172"/>
      <c r="L6" s="11">
        <f t="shared" si="0"/>
        <v>0.375</v>
      </c>
      <c r="M6" s="3" t="str">
        <f t="shared" si="0"/>
        <v>-</v>
      </c>
      <c r="N6" s="12">
        <f t="shared" si="0"/>
        <v>0.41666666666666702</v>
      </c>
      <c r="P6" s="11">
        <v>0.35416666666666669</v>
      </c>
      <c r="Q6" s="2" t="s">
        <v>11</v>
      </c>
      <c r="R6" s="3">
        <v>0.375</v>
      </c>
      <c r="S6" s="171" t="s">
        <v>34</v>
      </c>
      <c r="T6" s="172"/>
      <c r="U6" s="171" t="s">
        <v>34</v>
      </c>
      <c r="V6" s="172"/>
      <c r="W6" s="171" t="s">
        <v>34</v>
      </c>
      <c r="X6" s="172"/>
      <c r="Y6" s="3">
        <f t="shared" si="1"/>
        <v>0.35416666666666669</v>
      </c>
      <c r="Z6" s="3" t="str">
        <f t="shared" si="1"/>
        <v>-</v>
      </c>
      <c r="AA6" s="12">
        <f t="shared" si="1"/>
        <v>0.375</v>
      </c>
    </row>
    <row r="7" spans="1:27" x14ac:dyDescent="0.25">
      <c r="A7" s="11">
        <v>0.41666666666666702</v>
      </c>
      <c r="B7" s="2" t="s">
        <v>11</v>
      </c>
      <c r="C7" s="3">
        <v>0.45833333333333298</v>
      </c>
      <c r="D7" s="171" t="s">
        <v>34</v>
      </c>
      <c r="E7" s="172"/>
      <c r="F7" s="171" t="s">
        <v>34</v>
      </c>
      <c r="G7" s="172"/>
      <c r="H7" s="171" t="s">
        <v>34</v>
      </c>
      <c r="I7" s="172"/>
      <c r="J7" s="171" t="s">
        <v>34</v>
      </c>
      <c r="K7" s="172"/>
      <c r="L7" s="11">
        <f t="shared" si="0"/>
        <v>0.41666666666666702</v>
      </c>
      <c r="M7" s="3" t="str">
        <f t="shared" si="0"/>
        <v>-</v>
      </c>
      <c r="N7" s="12">
        <f t="shared" si="0"/>
        <v>0.45833333333333298</v>
      </c>
      <c r="P7" s="11">
        <v>0.375</v>
      </c>
      <c r="Q7" s="2" t="s">
        <v>11</v>
      </c>
      <c r="R7" s="3">
        <v>0.39583333333333298</v>
      </c>
      <c r="S7" s="171" t="s">
        <v>34</v>
      </c>
      <c r="T7" s="172"/>
      <c r="U7" s="171" t="s">
        <v>34</v>
      </c>
      <c r="V7" s="172"/>
      <c r="W7" s="171" t="s">
        <v>34</v>
      </c>
      <c r="X7" s="172"/>
      <c r="Y7" s="3">
        <f t="shared" si="1"/>
        <v>0.375</v>
      </c>
      <c r="Z7" s="3" t="str">
        <f t="shared" si="1"/>
        <v>-</v>
      </c>
      <c r="AA7" s="12">
        <f t="shared" si="1"/>
        <v>0.39583333333333298</v>
      </c>
    </row>
    <row r="8" spans="1:27" x14ac:dyDescent="0.25">
      <c r="A8" s="11">
        <v>0.45833333333333298</v>
      </c>
      <c r="B8" s="2" t="s">
        <v>11</v>
      </c>
      <c r="C8" s="3">
        <v>0.5</v>
      </c>
      <c r="D8" s="171" t="s">
        <v>34</v>
      </c>
      <c r="E8" s="172"/>
      <c r="F8" s="171" t="s">
        <v>34</v>
      </c>
      <c r="G8" s="172"/>
      <c r="H8" s="171" t="s">
        <v>34</v>
      </c>
      <c r="I8" s="172"/>
      <c r="J8" s="171" t="s">
        <v>34</v>
      </c>
      <c r="K8" s="172"/>
      <c r="L8" s="11">
        <f t="shared" si="0"/>
        <v>0.45833333333333298</v>
      </c>
      <c r="M8" s="3" t="str">
        <f t="shared" si="0"/>
        <v>-</v>
      </c>
      <c r="N8" s="12">
        <f t="shared" si="0"/>
        <v>0.5</v>
      </c>
      <c r="P8" s="11">
        <v>0.39583333333333298</v>
      </c>
      <c r="Q8" s="2" t="s">
        <v>11</v>
      </c>
      <c r="R8" s="3">
        <v>0.41666666666666702</v>
      </c>
      <c r="S8" s="171" t="s">
        <v>34</v>
      </c>
      <c r="T8" s="172"/>
      <c r="U8" s="171" t="s">
        <v>34</v>
      </c>
      <c r="V8" s="172"/>
      <c r="W8" s="171" t="s">
        <v>34</v>
      </c>
      <c r="X8" s="172"/>
      <c r="Y8" s="3">
        <f t="shared" si="1"/>
        <v>0.39583333333333298</v>
      </c>
      <c r="Z8" s="3" t="str">
        <f t="shared" si="1"/>
        <v>-</v>
      </c>
      <c r="AA8" s="12">
        <f t="shared" si="1"/>
        <v>0.41666666666666702</v>
      </c>
    </row>
    <row r="9" spans="1:27" x14ac:dyDescent="0.25">
      <c r="A9" s="11">
        <v>0.5</v>
      </c>
      <c r="B9" s="2" t="s">
        <v>11</v>
      </c>
      <c r="C9" s="3">
        <v>0.54166666666666696</v>
      </c>
      <c r="D9" s="171" t="s">
        <v>34</v>
      </c>
      <c r="E9" s="172"/>
      <c r="F9" s="171" t="s">
        <v>34</v>
      </c>
      <c r="G9" s="172"/>
      <c r="H9" s="171" t="s">
        <v>34</v>
      </c>
      <c r="I9" s="172"/>
      <c r="J9" s="171" t="s">
        <v>34</v>
      </c>
      <c r="K9" s="172"/>
      <c r="L9" s="11">
        <f t="shared" si="0"/>
        <v>0.5</v>
      </c>
      <c r="M9" s="3" t="str">
        <f t="shared" si="0"/>
        <v>-</v>
      </c>
      <c r="N9" s="12">
        <f t="shared" si="0"/>
        <v>0.54166666666666696</v>
      </c>
      <c r="P9" s="11">
        <v>0.41666666666666702</v>
      </c>
      <c r="Q9" s="2" t="s">
        <v>11</v>
      </c>
      <c r="R9" s="3">
        <v>0.4375</v>
      </c>
      <c r="S9" s="171" t="s">
        <v>34</v>
      </c>
      <c r="T9" s="172"/>
      <c r="U9" s="171" t="s">
        <v>34</v>
      </c>
      <c r="V9" s="172"/>
      <c r="W9" s="171" t="s">
        <v>34</v>
      </c>
      <c r="X9" s="172"/>
      <c r="Y9" s="3">
        <f t="shared" si="1"/>
        <v>0.41666666666666702</v>
      </c>
      <c r="Z9" s="3" t="str">
        <f t="shared" si="1"/>
        <v>-</v>
      </c>
      <c r="AA9" s="12">
        <f t="shared" si="1"/>
        <v>0.4375</v>
      </c>
    </row>
    <row r="10" spans="1:27" x14ac:dyDescent="0.25">
      <c r="A10" s="11">
        <v>0.54166666666666696</v>
      </c>
      <c r="B10" s="2" t="s">
        <v>11</v>
      </c>
      <c r="C10" s="3">
        <v>0.58333333333333304</v>
      </c>
      <c r="D10" s="171" t="s">
        <v>34</v>
      </c>
      <c r="E10" s="172"/>
      <c r="F10" s="171" t="s">
        <v>34</v>
      </c>
      <c r="G10" s="172"/>
      <c r="H10" s="171" t="s">
        <v>34</v>
      </c>
      <c r="I10" s="172"/>
      <c r="J10" s="171" t="s">
        <v>34</v>
      </c>
      <c r="K10" s="172"/>
      <c r="L10" s="11">
        <f t="shared" si="0"/>
        <v>0.54166666666666696</v>
      </c>
      <c r="M10" s="3" t="str">
        <f t="shared" si="0"/>
        <v>-</v>
      </c>
      <c r="N10" s="12">
        <f t="shared" si="0"/>
        <v>0.58333333333333304</v>
      </c>
      <c r="P10" s="11">
        <v>0.4375</v>
      </c>
      <c r="Q10" s="2" t="s">
        <v>11</v>
      </c>
      <c r="R10" s="3">
        <v>0.45833333333333398</v>
      </c>
      <c r="S10" s="171" t="s">
        <v>34</v>
      </c>
      <c r="T10" s="172"/>
      <c r="U10" s="171" t="s">
        <v>34</v>
      </c>
      <c r="V10" s="172"/>
      <c r="W10" s="171" t="s">
        <v>34</v>
      </c>
      <c r="X10" s="172"/>
      <c r="Y10" s="3">
        <f t="shared" si="1"/>
        <v>0.4375</v>
      </c>
      <c r="Z10" s="3" t="str">
        <f t="shared" si="1"/>
        <v>-</v>
      </c>
      <c r="AA10" s="12">
        <f t="shared" si="1"/>
        <v>0.45833333333333398</v>
      </c>
    </row>
    <row r="11" spans="1:27" x14ac:dyDescent="0.25">
      <c r="A11" s="11">
        <v>0.58333333333333304</v>
      </c>
      <c r="B11" s="2" t="s">
        <v>11</v>
      </c>
      <c r="C11" s="3">
        <v>0.625</v>
      </c>
      <c r="D11" s="171" t="s">
        <v>34</v>
      </c>
      <c r="E11" s="172"/>
      <c r="F11" s="171" t="s">
        <v>34</v>
      </c>
      <c r="G11" s="172"/>
      <c r="H11" s="171" t="s">
        <v>34</v>
      </c>
      <c r="I11" s="172"/>
      <c r="J11" s="171" t="s">
        <v>34</v>
      </c>
      <c r="K11" s="172"/>
      <c r="L11" s="11">
        <f t="shared" si="0"/>
        <v>0.58333333333333304</v>
      </c>
      <c r="M11" s="3" t="str">
        <f t="shared" si="0"/>
        <v>-</v>
      </c>
      <c r="N11" s="12">
        <f t="shared" si="0"/>
        <v>0.625</v>
      </c>
      <c r="P11" s="11">
        <v>0.45833333333333298</v>
      </c>
      <c r="Q11" s="2" t="s">
        <v>11</v>
      </c>
      <c r="R11" s="3">
        <v>0.47916666666666702</v>
      </c>
      <c r="S11" s="171" t="s">
        <v>34</v>
      </c>
      <c r="T11" s="172"/>
      <c r="U11" s="171" t="s">
        <v>34</v>
      </c>
      <c r="V11" s="172"/>
      <c r="W11" s="171" t="s">
        <v>34</v>
      </c>
      <c r="X11" s="172"/>
      <c r="Y11" s="3">
        <f t="shared" si="1"/>
        <v>0.45833333333333298</v>
      </c>
      <c r="Z11" s="3" t="str">
        <f t="shared" si="1"/>
        <v>-</v>
      </c>
      <c r="AA11" s="12">
        <f t="shared" si="1"/>
        <v>0.47916666666666702</v>
      </c>
    </row>
    <row r="12" spans="1:27" x14ac:dyDescent="0.25">
      <c r="A12" s="11">
        <v>0.625</v>
      </c>
      <c r="B12" s="2" t="s">
        <v>11</v>
      </c>
      <c r="C12" s="3">
        <v>0.66666666666666696</v>
      </c>
      <c r="D12" s="171" t="s">
        <v>34</v>
      </c>
      <c r="E12" s="172"/>
      <c r="F12" s="171" t="s">
        <v>34</v>
      </c>
      <c r="G12" s="172"/>
      <c r="H12" s="171" t="s">
        <v>34</v>
      </c>
      <c r="I12" s="172"/>
      <c r="J12" s="171" t="s">
        <v>34</v>
      </c>
      <c r="K12" s="172"/>
      <c r="L12" s="11">
        <f t="shared" si="0"/>
        <v>0.625</v>
      </c>
      <c r="M12" s="3" t="str">
        <f t="shared" si="0"/>
        <v>-</v>
      </c>
      <c r="N12" s="12">
        <f t="shared" si="0"/>
        <v>0.66666666666666696</v>
      </c>
      <c r="P12" s="11">
        <v>0.47916666666666702</v>
      </c>
      <c r="Q12" s="2" t="s">
        <v>11</v>
      </c>
      <c r="R12" s="3">
        <v>0.5</v>
      </c>
      <c r="S12" s="171" t="s">
        <v>34</v>
      </c>
      <c r="T12" s="172"/>
      <c r="U12" s="171" t="s">
        <v>34</v>
      </c>
      <c r="V12" s="172"/>
      <c r="W12" s="171" t="s">
        <v>34</v>
      </c>
      <c r="X12" s="172"/>
      <c r="Y12" s="3">
        <f t="shared" si="1"/>
        <v>0.47916666666666702</v>
      </c>
      <c r="Z12" s="3" t="str">
        <f t="shared" si="1"/>
        <v>-</v>
      </c>
      <c r="AA12" s="12">
        <f t="shared" si="1"/>
        <v>0.5</v>
      </c>
    </row>
    <row r="13" spans="1:27" x14ac:dyDescent="0.25">
      <c r="A13" s="11">
        <v>0.66666666666666696</v>
      </c>
      <c r="B13" s="2" t="s">
        <v>11</v>
      </c>
      <c r="C13" s="3">
        <v>0.70833333333333304</v>
      </c>
      <c r="D13" s="171" t="s">
        <v>34</v>
      </c>
      <c r="E13" s="172"/>
      <c r="F13" s="171" t="s">
        <v>34</v>
      </c>
      <c r="G13" s="172"/>
      <c r="H13" s="171" t="s">
        <v>34</v>
      </c>
      <c r="I13" s="172"/>
      <c r="J13" s="171" t="s">
        <v>34</v>
      </c>
      <c r="K13" s="172"/>
      <c r="L13" s="11">
        <f t="shared" si="0"/>
        <v>0.66666666666666696</v>
      </c>
      <c r="M13" s="3" t="str">
        <f t="shared" si="0"/>
        <v>-</v>
      </c>
      <c r="N13" s="12">
        <f t="shared" si="0"/>
        <v>0.70833333333333304</v>
      </c>
      <c r="P13" s="11">
        <v>0.5</v>
      </c>
      <c r="Q13" s="2" t="s">
        <v>11</v>
      </c>
      <c r="R13" s="3">
        <v>0.52083333333333404</v>
      </c>
      <c r="S13" s="171" t="s">
        <v>34</v>
      </c>
      <c r="T13" s="172"/>
      <c r="U13" s="171" t="s">
        <v>34</v>
      </c>
      <c r="V13" s="172"/>
      <c r="W13" s="171" t="s">
        <v>34</v>
      </c>
      <c r="X13" s="172"/>
      <c r="Y13" s="3">
        <f t="shared" si="1"/>
        <v>0.5</v>
      </c>
      <c r="Z13" s="3" t="str">
        <f t="shared" si="1"/>
        <v>-</v>
      </c>
      <c r="AA13" s="12">
        <f t="shared" si="1"/>
        <v>0.52083333333333404</v>
      </c>
    </row>
    <row r="14" spans="1:27" x14ac:dyDescent="0.25">
      <c r="A14" s="11">
        <v>0.70833333333333304</v>
      </c>
      <c r="B14" s="2" t="s">
        <v>11</v>
      </c>
      <c r="C14" s="3">
        <v>0.75</v>
      </c>
      <c r="D14" s="171" t="s">
        <v>34</v>
      </c>
      <c r="E14" s="172"/>
      <c r="F14" s="171" t="s">
        <v>34</v>
      </c>
      <c r="G14" s="172"/>
      <c r="H14" s="171" t="s">
        <v>34</v>
      </c>
      <c r="I14" s="172"/>
      <c r="J14" s="171" t="s">
        <v>34</v>
      </c>
      <c r="K14" s="172"/>
      <c r="L14" s="11">
        <f t="shared" si="0"/>
        <v>0.70833333333333304</v>
      </c>
      <c r="M14" s="3" t="str">
        <f t="shared" si="0"/>
        <v>-</v>
      </c>
      <c r="N14" s="12">
        <f t="shared" si="0"/>
        <v>0.75</v>
      </c>
      <c r="P14" s="11">
        <v>0.52083333333333304</v>
      </c>
      <c r="Q14" s="2" t="s">
        <v>11</v>
      </c>
      <c r="R14" s="3">
        <v>0.54166666666666696</v>
      </c>
      <c r="S14" s="171" t="s">
        <v>34</v>
      </c>
      <c r="T14" s="172"/>
      <c r="U14" s="171" t="s">
        <v>34</v>
      </c>
      <c r="V14" s="172"/>
      <c r="W14" s="171" t="s">
        <v>34</v>
      </c>
      <c r="X14" s="172"/>
      <c r="Y14" s="3">
        <f t="shared" si="1"/>
        <v>0.52083333333333304</v>
      </c>
      <c r="Z14" s="3" t="str">
        <f t="shared" si="1"/>
        <v>-</v>
      </c>
      <c r="AA14" s="12">
        <f t="shared" si="1"/>
        <v>0.54166666666666696</v>
      </c>
    </row>
    <row r="15" spans="1:27" x14ac:dyDescent="0.25">
      <c r="A15" s="11">
        <v>0.75</v>
      </c>
      <c r="B15" s="2" t="s">
        <v>11</v>
      </c>
      <c r="C15" s="3">
        <v>0.79166666666666696</v>
      </c>
      <c r="D15" s="171" t="s">
        <v>34</v>
      </c>
      <c r="E15" s="172"/>
      <c r="F15" s="171" t="s">
        <v>34</v>
      </c>
      <c r="G15" s="172"/>
      <c r="H15" s="171" t="s">
        <v>34</v>
      </c>
      <c r="I15" s="172"/>
      <c r="J15" s="171" t="s">
        <v>34</v>
      </c>
      <c r="K15" s="172"/>
      <c r="L15" s="11">
        <f t="shared" si="0"/>
        <v>0.75</v>
      </c>
      <c r="M15" s="3" t="str">
        <f t="shared" si="0"/>
        <v>-</v>
      </c>
      <c r="N15" s="12">
        <f t="shared" si="0"/>
        <v>0.79166666666666696</v>
      </c>
      <c r="P15" s="11">
        <v>0.54166666666666696</v>
      </c>
      <c r="Q15" s="2" t="s">
        <v>11</v>
      </c>
      <c r="R15" s="3">
        <v>0.5625</v>
      </c>
      <c r="S15" s="171" t="s">
        <v>34</v>
      </c>
      <c r="T15" s="172"/>
      <c r="U15" s="171" t="s">
        <v>34</v>
      </c>
      <c r="V15" s="172"/>
      <c r="W15" s="171" t="s">
        <v>34</v>
      </c>
      <c r="X15" s="172"/>
      <c r="Y15" s="3">
        <f t="shared" si="1"/>
        <v>0.54166666666666696</v>
      </c>
      <c r="Z15" s="3" t="str">
        <f t="shared" si="1"/>
        <v>-</v>
      </c>
      <c r="AA15" s="12">
        <f t="shared" si="1"/>
        <v>0.5625</v>
      </c>
    </row>
    <row r="16" spans="1:27" x14ac:dyDescent="0.25">
      <c r="A16" s="11">
        <v>0.79166666666666696</v>
      </c>
      <c r="B16" s="2" t="s">
        <v>11</v>
      </c>
      <c r="C16" s="3">
        <v>0.83333333333333304</v>
      </c>
      <c r="D16" s="171" t="s">
        <v>34</v>
      </c>
      <c r="E16" s="172"/>
      <c r="F16" s="171" t="s">
        <v>34</v>
      </c>
      <c r="G16" s="172"/>
      <c r="H16" s="171" t="s">
        <v>34</v>
      </c>
      <c r="I16" s="172"/>
      <c r="J16" s="171" t="s">
        <v>34</v>
      </c>
      <c r="K16" s="172"/>
      <c r="L16" s="11">
        <f t="shared" si="0"/>
        <v>0.79166666666666696</v>
      </c>
      <c r="M16" s="3" t="str">
        <f t="shared" si="0"/>
        <v>-</v>
      </c>
      <c r="N16" s="12">
        <f t="shared" si="0"/>
        <v>0.83333333333333304</v>
      </c>
      <c r="P16" s="11">
        <v>0.5625</v>
      </c>
      <c r="Q16" s="2" t="s">
        <v>11</v>
      </c>
      <c r="R16" s="3">
        <v>0.58333333333333304</v>
      </c>
      <c r="S16" s="171" t="s">
        <v>34</v>
      </c>
      <c r="T16" s="172"/>
      <c r="U16" s="171" t="s">
        <v>34</v>
      </c>
      <c r="V16" s="172"/>
      <c r="W16" s="171" t="s">
        <v>34</v>
      </c>
      <c r="X16" s="172"/>
      <c r="Y16" s="3">
        <f t="shared" si="1"/>
        <v>0.5625</v>
      </c>
      <c r="Z16" s="3" t="str">
        <f t="shared" si="1"/>
        <v>-</v>
      </c>
      <c r="AA16" s="12">
        <f t="shared" si="1"/>
        <v>0.58333333333333304</v>
      </c>
    </row>
    <row r="17" spans="1:27" x14ac:dyDescent="0.25">
      <c r="A17" s="11">
        <v>0.83333333333333304</v>
      </c>
      <c r="B17" s="2" t="s">
        <v>11</v>
      </c>
      <c r="C17" s="3">
        <v>0.875</v>
      </c>
      <c r="D17" s="171" t="s">
        <v>34</v>
      </c>
      <c r="E17" s="172"/>
      <c r="F17" s="171" t="s">
        <v>34</v>
      </c>
      <c r="G17" s="172"/>
      <c r="H17" s="171" t="s">
        <v>34</v>
      </c>
      <c r="I17" s="172"/>
      <c r="J17" s="171" t="s">
        <v>34</v>
      </c>
      <c r="K17" s="172"/>
      <c r="L17" s="11">
        <f t="shared" si="0"/>
        <v>0.83333333333333304</v>
      </c>
      <c r="M17" s="3" t="str">
        <f t="shared" si="0"/>
        <v>-</v>
      </c>
      <c r="N17" s="12">
        <f t="shared" si="0"/>
        <v>0.875</v>
      </c>
      <c r="P17" s="11">
        <v>0.58333333333333304</v>
      </c>
      <c r="Q17" s="2" t="s">
        <v>11</v>
      </c>
      <c r="R17" s="3">
        <v>0.60416666666666696</v>
      </c>
      <c r="S17" s="171" t="s">
        <v>34</v>
      </c>
      <c r="T17" s="172"/>
      <c r="U17" s="171" t="s">
        <v>34</v>
      </c>
      <c r="V17" s="172"/>
      <c r="W17" s="171" t="s">
        <v>34</v>
      </c>
      <c r="X17" s="172"/>
      <c r="Y17" s="3">
        <f t="shared" si="1"/>
        <v>0.58333333333333304</v>
      </c>
      <c r="Z17" s="3" t="str">
        <f t="shared" si="1"/>
        <v>-</v>
      </c>
      <c r="AA17" s="12">
        <f t="shared" si="1"/>
        <v>0.60416666666666696</v>
      </c>
    </row>
    <row r="18" spans="1:27" x14ac:dyDescent="0.25">
      <c r="A18" s="11">
        <v>0.875</v>
      </c>
      <c r="B18" s="2" t="s">
        <v>11</v>
      </c>
      <c r="C18" s="3">
        <v>0.91666666666666696</v>
      </c>
      <c r="D18" s="171" t="s">
        <v>34</v>
      </c>
      <c r="E18" s="172"/>
      <c r="F18" s="171" t="s">
        <v>34</v>
      </c>
      <c r="G18" s="172"/>
      <c r="H18" s="171" t="s">
        <v>34</v>
      </c>
      <c r="I18" s="172"/>
      <c r="J18" s="171" t="s">
        <v>34</v>
      </c>
      <c r="K18" s="172"/>
      <c r="L18" s="11">
        <f t="shared" si="0"/>
        <v>0.875</v>
      </c>
      <c r="M18" s="3" t="str">
        <f t="shared" si="0"/>
        <v>-</v>
      </c>
      <c r="N18" s="12">
        <f t="shared" si="0"/>
        <v>0.91666666666666696</v>
      </c>
      <c r="P18" s="11">
        <v>0.60416666666666696</v>
      </c>
      <c r="Q18" s="2" t="s">
        <v>11</v>
      </c>
      <c r="R18" s="3">
        <v>0.625</v>
      </c>
      <c r="S18" s="171" t="s">
        <v>34</v>
      </c>
      <c r="T18" s="172"/>
      <c r="U18" s="171" t="s">
        <v>34</v>
      </c>
      <c r="V18" s="172"/>
      <c r="W18" s="171" t="s">
        <v>34</v>
      </c>
      <c r="X18" s="172"/>
      <c r="Y18" s="3">
        <f t="shared" si="1"/>
        <v>0.60416666666666696</v>
      </c>
      <c r="Z18" s="3" t="str">
        <f t="shared" si="1"/>
        <v>-</v>
      </c>
      <c r="AA18" s="12">
        <f t="shared" si="1"/>
        <v>0.625</v>
      </c>
    </row>
    <row r="19" spans="1:27" x14ac:dyDescent="0.25">
      <c r="A19" s="11">
        <v>0.91666666666666696</v>
      </c>
      <c r="B19" s="2" t="s">
        <v>11</v>
      </c>
      <c r="C19" s="3">
        <v>0.95833333333333304</v>
      </c>
      <c r="D19" s="171" t="s">
        <v>34</v>
      </c>
      <c r="E19" s="172"/>
      <c r="F19" s="171" t="s">
        <v>34</v>
      </c>
      <c r="G19" s="172"/>
      <c r="H19" s="171" t="s">
        <v>34</v>
      </c>
      <c r="I19" s="172"/>
      <c r="J19" s="171" t="s">
        <v>34</v>
      </c>
      <c r="K19" s="172"/>
      <c r="L19" s="11">
        <f t="shared" si="0"/>
        <v>0.91666666666666696</v>
      </c>
      <c r="M19" s="3" t="str">
        <f t="shared" si="0"/>
        <v>-</v>
      </c>
      <c r="N19" s="12">
        <f t="shared" si="0"/>
        <v>0.95833333333333304</v>
      </c>
      <c r="P19" s="11">
        <v>0.625</v>
      </c>
      <c r="Q19" s="2" t="s">
        <v>11</v>
      </c>
      <c r="R19" s="3">
        <v>0.64583333333333304</v>
      </c>
      <c r="S19" s="171" t="s">
        <v>34</v>
      </c>
      <c r="T19" s="172"/>
      <c r="U19" s="171" t="s">
        <v>34</v>
      </c>
      <c r="V19" s="172"/>
      <c r="W19" s="171" t="s">
        <v>34</v>
      </c>
      <c r="X19" s="172"/>
      <c r="Y19" s="3">
        <f t="shared" si="1"/>
        <v>0.625</v>
      </c>
      <c r="Z19" s="3" t="str">
        <f t="shared" si="1"/>
        <v>-</v>
      </c>
      <c r="AA19" s="12">
        <f t="shared" si="1"/>
        <v>0.64583333333333304</v>
      </c>
    </row>
    <row r="20" spans="1:27" x14ac:dyDescent="0.25">
      <c r="D20" s="152"/>
      <c r="E20" s="152"/>
      <c r="F20" s="152"/>
      <c r="G20" s="152"/>
      <c r="H20" s="152"/>
      <c r="I20" s="152"/>
      <c r="J20" s="152"/>
      <c r="K20" s="152"/>
      <c r="P20" s="11">
        <v>0.64583333333333404</v>
      </c>
      <c r="Q20" s="2" t="s">
        <v>11</v>
      </c>
      <c r="R20" s="3">
        <v>0.66666666666666696</v>
      </c>
      <c r="S20" s="171" t="s">
        <v>34</v>
      </c>
      <c r="T20" s="172"/>
      <c r="U20" s="171" t="s">
        <v>34</v>
      </c>
      <c r="V20" s="172"/>
      <c r="W20" s="171" t="s">
        <v>34</v>
      </c>
      <c r="X20" s="172"/>
      <c r="Y20" s="3">
        <f t="shared" si="1"/>
        <v>0.64583333333333404</v>
      </c>
      <c r="Z20" s="3" t="str">
        <f t="shared" si="1"/>
        <v>-</v>
      </c>
      <c r="AA20" s="12">
        <f t="shared" si="1"/>
        <v>0.66666666666666696</v>
      </c>
    </row>
    <row r="21" spans="1:27" x14ac:dyDescent="0.25">
      <c r="P21" s="11">
        <v>0.66666666666666696</v>
      </c>
      <c r="Q21" s="2" t="s">
        <v>11</v>
      </c>
      <c r="R21" s="3">
        <v>0.6875</v>
      </c>
      <c r="S21" s="171" t="s">
        <v>34</v>
      </c>
      <c r="T21" s="172"/>
      <c r="U21" s="171" t="s">
        <v>34</v>
      </c>
      <c r="V21" s="172"/>
      <c r="W21" s="171" t="s">
        <v>34</v>
      </c>
      <c r="X21" s="172"/>
      <c r="Y21" s="3">
        <f t="shared" ref="Y21:AA32" si="2">P21</f>
        <v>0.66666666666666696</v>
      </c>
      <c r="Z21" s="3" t="str">
        <f t="shared" si="2"/>
        <v>-</v>
      </c>
      <c r="AA21" s="12">
        <f t="shared" si="2"/>
        <v>0.6875</v>
      </c>
    </row>
    <row r="22" spans="1:27" x14ac:dyDescent="0.25">
      <c r="P22" s="11">
        <v>0.6875</v>
      </c>
      <c r="Q22" s="2" t="s">
        <v>11</v>
      </c>
      <c r="R22" s="3">
        <v>0.70833333333333304</v>
      </c>
      <c r="S22" s="171" t="s">
        <v>34</v>
      </c>
      <c r="T22" s="172"/>
      <c r="U22" s="171" t="s">
        <v>34</v>
      </c>
      <c r="V22" s="172"/>
      <c r="W22" s="171" t="s">
        <v>34</v>
      </c>
      <c r="X22" s="172"/>
      <c r="Y22" s="3">
        <f t="shared" si="2"/>
        <v>0.6875</v>
      </c>
      <c r="Z22" s="3" t="str">
        <f t="shared" si="2"/>
        <v>-</v>
      </c>
      <c r="AA22" s="12">
        <f t="shared" si="2"/>
        <v>0.70833333333333304</v>
      </c>
    </row>
    <row r="23" spans="1:27" x14ac:dyDescent="0.25">
      <c r="P23" s="11">
        <v>0.70833333333333404</v>
      </c>
      <c r="Q23" s="2" t="s">
        <v>11</v>
      </c>
      <c r="R23" s="3">
        <v>0.72916666666666696</v>
      </c>
      <c r="S23" s="171" t="s">
        <v>34</v>
      </c>
      <c r="T23" s="172"/>
      <c r="U23" s="171" t="s">
        <v>34</v>
      </c>
      <c r="V23" s="172"/>
      <c r="W23" s="171" t="s">
        <v>34</v>
      </c>
      <c r="X23" s="172"/>
      <c r="Y23" s="3">
        <f t="shared" si="2"/>
        <v>0.70833333333333404</v>
      </c>
      <c r="Z23" s="3" t="str">
        <f t="shared" si="2"/>
        <v>-</v>
      </c>
      <c r="AA23" s="12">
        <f t="shared" si="2"/>
        <v>0.72916666666666696</v>
      </c>
    </row>
    <row r="24" spans="1:27" x14ac:dyDescent="0.25">
      <c r="P24" s="11">
        <v>0.72916666666666696</v>
      </c>
      <c r="Q24" s="2" t="s">
        <v>11</v>
      </c>
      <c r="R24" s="3">
        <v>0.75</v>
      </c>
      <c r="S24" s="171" t="s">
        <v>34</v>
      </c>
      <c r="T24" s="172"/>
      <c r="U24" s="171" t="s">
        <v>34</v>
      </c>
      <c r="V24" s="172"/>
      <c r="W24" s="171" t="s">
        <v>34</v>
      </c>
      <c r="X24" s="172"/>
      <c r="Y24" s="3">
        <f t="shared" si="2"/>
        <v>0.72916666666666696</v>
      </c>
      <c r="Z24" s="3" t="str">
        <f t="shared" si="2"/>
        <v>-</v>
      </c>
      <c r="AA24" s="12">
        <f t="shared" si="2"/>
        <v>0.75</v>
      </c>
    </row>
    <row r="25" spans="1:27" x14ac:dyDescent="0.25">
      <c r="P25" s="11">
        <v>0.75</v>
      </c>
      <c r="Q25" s="2" t="s">
        <v>11</v>
      </c>
      <c r="R25" s="3">
        <v>0.77083333333333304</v>
      </c>
      <c r="S25" s="171" t="s">
        <v>34</v>
      </c>
      <c r="T25" s="172"/>
      <c r="U25" s="171" t="s">
        <v>34</v>
      </c>
      <c r="V25" s="172"/>
      <c r="W25" s="171" t="s">
        <v>34</v>
      </c>
      <c r="X25" s="172"/>
      <c r="Y25" s="3">
        <f t="shared" si="2"/>
        <v>0.75</v>
      </c>
      <c r="Z25" s="3" t="str">
        <f t="shared" si="2"/>
        <v>-</v>
      </c>
      <c r="AA25" s="12">
        <f t="shared" si="2"/>
        <v>0.77083333333333304</v>
      </c>
    </row>
    <row r="26" spans="1:27" x14ac:dyDescent="0.25">
      <c r="P26" s="11">
        <v>0.77083333333333304</v>
      </c>
      <c r="Q26" s="2" t="s">
        <v>11</v>
      </c>
      <c r="R26" s="3">
        <v>0.79166666666666596</v>
      </c>
      <c r="S26" s="171" t="s">
        <v>34</v>
      </c>
      <c r="T26" s="172"/>
      <c r="U26" s="171" t="s">
        <v>34</v>
      </c>
      <c r="V26" s="172"/>
      <c r="W26" s="171" t="s">
        <v>34</v>
      </c>
      <c r="X26" s="172"/>
      <c r="Y26" s="3">
        <f t="shared" si="2"/>
        <v>0.77083333333333304</v>
      </c>
      <c r="Z26" s="3" t="str">
        <f t="shared" si="2"/>
        <v>-</v>
      </c>
      <c r="AA26" s="12">
        <f t="shared" si="2"/>
        <v>0.79166666666666596</v>
      </c>
    </row>
    <row r="27" spans="1:27" x14ac:dyDescent="0.25">
      <c r="P27" s="11">
        <v>0.79166666666666596</v>
      </c>
      <c r="Q27" s="2" t="s">
        <v>11</v>
      </c>
      <c r="R27" s="3">
        <v>0.812499999999999</v>
      </c>
      <c r="S27" s="171" t="s">
        <v>34</v>
      </c>
      <c r="T27" s="172"/>
      <c r="U27" s="171" t="s">
        <v>34</v>
      </c>
      <c r="V27" s="172"/>
      <c r="W27" s="171" t="s">
        <v>34</v>
      </c>
      <c r="X27" s="172"/>
      <c r="Y27" s="3">
        <f t="shared" si="2"/>
        <v>0.79166666666666596</v>
      </c>
      <c r="Z27" s="3" t="str">
        <f t="shared" si="2"/>
        <v>-</v>
      </c>
      <c r="AA27" s="12">
        <f t="shared" si="2"/>
        <v>0.812499999999999</v>
      </c>
    </row>
    <row r="28" spans="1:27" x14ac:dyDescent="0.25">
      <c r="P28" s="11">
        <v>0.812499999999999</v>
      </c>
      <c r="Q28" s="2" t="s">
        <v>11</v>
      </c>
      <c r="R28" s="3">
        <v>0.83333333333333204</v>
      </c>
      <c r="S28" s="171" t="s">
        <v>34</v>
      </c>
      <c r="T28" s="172"/>
      <c r="U28" s="171" t="s">
        <v>34</v>
      </c>
      <c r="V28" s="172"/>
      <c r="W28" s="171" t="s">
        <v>34</v>
      </c>
      <c r="X28" s="172"/>
      <c r="Y28" s="3">
        <f t="shared" si="2"/>
        <v>0.812499999999999</v>
      </c>
      <c r="Z28" s="3" t="str">
        <f t="shared" si="2"/>
        <v>-</v>
      </c>
      <c r="AA28" s="12">
        <f t="shared" si="2"/>
        <v>0.83333333333333204</v>
      </c>
    </row>
    <row r="29" spans="1:27" x14ac:dyDescent="0.25">
      <c r="P29" s="11">
        <v>0.83333333333333204</v>
      </c>
      <c r="Q29" s="2" t="s">
        <v>11</v>
      </c>
      <c r="R29" s="3">
        <v>0.85416666666666496</v>
      </c>
      <c r="S29" s="171" t="s">
        <v>34</v>
      </c>
      <c r="T29" s="172"/>
      <c r="U29" s="171" t="s">
        <v>34</v>
      </c>
      <c r="V29" s="172"/>
      <c r="W29" s="171" t="s">
        <v>34</v>
      </c>
      <c r="X29" s="172"/>
      <c r="Y29" s="3">
        <f t="shared" si="2"/>
        <v>0.83333333333333204</v>
      </c>
      <c r="Z29" s="3" t="str">
        <f t="shared" si="2"/>
        <v>-</v>
      </c>
      <c r="AA29" s="12">
        <f t="shared" si="2"/>
        <v>0.85416666666666496</v>
      </c>
    </row>
    <row r="30" spans="1:27" x14ac:dyDescent="0.25">
      <c r="P30" s="11">
        <v>0.85416666666666496</v>
      </c>
      <c r="Q30" s="2" t="s">
        <v>11</v>
      </c>
      <c r="R30" s="3">
        <v>0.874999999999998</v>
      </c>
      <c r="S30" s="171" t="s">
        <v>34</v>
      </c>
      <c r="T30" s="172"/>
      <c r="U30" s="171" t="s">
        <v>34</v>
      </c>
      <c r="V30" s="172"/>
      <c r="W30" s="171" t="s">
        <v>34</v>
      </c>
      <c r="X30" s="172"/>
      <c r="Y30" s="3">
        <f t="shared" si="2"/>
        <v>0.85416666666666496</v>
      </c>
      <c r="Z30" s="3" t="str">
        <f t="shared" si="2"/>
        <v>-</v>
      </c>
      <c r="AA30" s="12">
        <f t="shared" si="2"/>
        <v>0.874999999999998</v>
      </c>
    </row>
    <row r="31" spans="1:27" x14ac:dyDescent="0.25">
      <c r="P31" s="16">
        <v>0.874999999999998</v>
      </c>
      <c r="Q31" s="17" t="s">
        <v>11</v>
      </c>
      <c r="R31" s="18">
        <v>0.89583333333333104</v>
      </c>
      <c r="S31" s="171" t="s">
        <v>34</v>
      </c>
      <c r="T31" s="172"/>
      <c r="U31" s="171" t="s">
        <v>34</v>
      </c>
      <c r="V31" s="172"/>
      <c r="W31" s="171" t="s">
        <v>34</v>
      </c>
      <c r="X31" s="172"/>
      <c r="Y31" s="18">
        <f t="shared" si="2"/>
        <v>0.874999999999998</v>
      </c>
      <c r="Z31" s="18" t="str">
        <f t="shared" si="2"/>
        <v>-</v>
      </c>
      <c r="AA31" s="21">
        <f t="shared" si="2"/>
        <v>0.89583333333333104</v>
      </c>
    </row>
    <row r="32" spans="1:27" x14ac:dyDescent="0.25">
      <c r="P32" s="11">
        <v>0.89583333333333104</v>
      </c>
      <c r="Q32" s="2" t="s">
        <v>11</v>
      </c>
      <c r="R32" s="3">
        <v>0.91666666666666397</v>
      </c>
      <c r="S32" s="171" t="s">
        <v>34</v>
      </c>
      <c r="T32" s="172"/>
      <c r="U32" s="171" t="s">
        <v>34</v>
      </c>
      <c r="V32" s="172"/>
      <c r="W32" s="171" t="s">
        <v>34</v>
      </c>
      <c r="X32" s="172"/>
      <c r="Y32" s="3">
        <f t="shared" si="2"/>
        <v>0.89583333333333104</v>
      </c>
      <c r="Z32" s="3" t="str">
        <f t="shared" si="2"/>
        <v>-</v>
      </c>
      <c r="AA32" s="12">
        <f t="shared" si="2"/>
        <v>0.91666666666666397</v>
      </c>
    </row>
  </sheetData>
  <mergeCells count="165">
    <mergeCell ref="D20:K20"/>
    <mergeCell ref="D19:E19"/>
    <mergeCell ref="F19:G19"/>
    <mergeCell ref="H19:I19"/>
    <mergeCell ref="J19:K19"/>
    <mergeCell ref="D10:E10"/>
    <mergeCell ref="D12:E12"/>
    <mergeCell ref="D13:E13"/>
    <mergeCell ref="D14:E14"/>
    <mergeCell ref="D15:E15"/>
    <mergeCell ref="D16:E16"/>
    <mergeCell ref="J10:K10"/>
    <mergeCell ref="F11:G11"/>
    <mergeCell ref="H11:I11"/>
    <mergeCell ref="J11:K11"/>
    <mergeCell ref="F12:G12"/>
    <mergeCell ref="H12:I12"/>
    <mergeCell ref="J12:K12"/>
    <mergeCell ref="F13:G13"/>
    <mergeCell ref="H13:I13"/>
    <mergeCell ref="J13:K13"/>
    <mergeCell ref="F14:G14"/>
    <mergeCell ref="H14:I14"/>
    <mergeCell ref="J14:K14"/>
    <mergeCell ref="S2:T2"/>
    <mergeCell ref="W3:X3"/>
    <mergeCell ref="A1:N1"/>
    <mergeCell ref="P1:AA1"/>
    <mergeCell ref="A2:C4"/>
    <mergeCell ref="D2:E2"/>
    <mergeCell ref="F2:G2"/>
    <mergeCell ref="H2:I2"/>
    <mergeCell ref="J2:K2"/>
    <mergeCell ref="L2:N4"/>
    <mergeCell ref="U3:V3"/>
    <mergeCell ref="P2:R4"/>
    <mergeCell ref="U2:V2"/>
    <mergeCell ref="W2:X2"/>
    <mergeCell ref="Y2:AA4"/>
    <mergeCell ref="D3:E3"/>
    <mergeCell ref="F3:G3"/>
    <mergeCell ref="H3:I3"/>
    <mergeCell ref="J3:K3"/>
    <mergeCell ref="S3:T3"/>
    <mergeCell ref="D6:E6"/>
    <mergeCell ref="D7:E7"/>
    <mergeCell ref="D8:E8"/>
    <mergeCell ref="D9:E9"/>
    <mergeCell ref="D17:E17"/>
    <mergeCell ref="F5:G5"/>
    <mergeCell ref="H5:I5"/>
    <mergeCell ref="J5:K5"/>
    <mergeCell ref="F6:G6"/>
    <mergeCell ref="H6:I6"/>
    <mergeCell ref="J6:K6"/>
    <mergeCell ref="F7:G7"/>
    <mergeCell ref="H7:I7"/>
    <mergeCell ref="D11:E11"/>
    <mergeCell ref="J7:K7"/>
    <mergeCell ref="F8:G8"/>
    <mergeCell ref="H8:I8"/>
    <mergeCell ref="J8:K8"/>
    <mergeCell ref="F9:G9"/>
    <mergeCell ref="H9:I9"/>
    <mergeCell ref="J9:K9"/>
    <mergeCell ref="F10:G10"/>
    <mergeCell ref="H10:I10"/>
    <mergeCell ref="D18:E18"/>
    <mergeCell ref="F18:G18"/>
    <mergeCell ref="H18:I18"/>
    <mergeCell ref="J18:K18"/>
    <mergeCell ref="S5:T5"/>
    <mergeCell ref="U5:V5"/>
    <mergeCell ref="S8:T8"/>
    <mergeCell ref="U8:V8"/>
    <mergeCell ref="S11:T11"/>
    <mergeCell ref="U11:V11"/>
    <mergeCell ref="S10:T10"/>
    <mergeCell ref="U10:V10"/>
    <mergeCell ref="S15:T15"/>
    <mergeCell ref="U15:V15"/>
    <mergeCell ref="F15:G15"/>
    <mergeCell ref="H15:I15"/>
    <mergeCell ref="J15:K15"/>
    <mergeCell ref="F16:G16"/>
    <mergeCell ref="H16:I16"/>
    <mergeCell ref="J16:K16"/>
    <mergeCell ref="F17:G17"/>
    <mergeCell ref="H17:I17"/>
    <mergeCell ref="J17:K17"/>
    <mergeCell ref="D5:E5"/>
    <mergeCell ref="W5:X5"/>
    <mergeCell ref="S6:T6"/>
    <mergeCell ref="U6:V6"/>
    <mergeCell ref="W6:X6"/>
    <mergeCell ref="S7:T7"/>
    <mergeCell ref="U7:V7"/>
    <mergeCell ref="W7:X7"/>
    <mergeCell ref="W8:X8"/>
    <mergeCell ref="S9:T9"/>
    <mergeCell ref="U9:V9"/>
    <mergeCell ref="W9:X9"/>
    <mergeCell ref="W10:X10"/>
    <mergeCell ref="W11:X11"/>
    <mergeCell ref="S12:T12"/>
    <mergeCell ref="U12:V12"/>
    <mergeCell ref="W12:X12"/>
    <mergeCell ref="S13:T13"/>
    <mergeCell ref="U13:V13"/>
    <mergeCell ref="W13:X13"/>
    <mergeCell ref="S14:T14"/>
    <mergeCell ref="U14:V14"/>
    <mergeCell ref="W14:X14"/>
    <mergeCell ref="W15:X15"/>
    <mergeCell ref="S16:T16"/>
    <mergeCell ref="U16:V16"/>
    <mergeCell ref="W16:X16"/>
    <mergeCell ref="S17:T17"/>
    <mergeCell ref="U17:V17"/>
    <mergeCell ref="W17:X17"/>
    <mergeCell ref="S18:T18"/>
    <mergeCell ref="U18:V18"/>
    <mergeCell ref="W18:X18"/>
    <mergeCell ref="S19:T19"/>
    <mergeCell ref="U19:V19"/>
    <mergeCell ref="W19:X19"/>
    <mergeCell ref="S20:T20"/>
    <mergeCell ref="U20:V20"/>
    <mergeCell ref="W20:X20"/>
    <mergeCell ref="S21:T21"/>
    <mergeCell ref="U21:V21"/>
    <mergeCell ref="W21:X21"/>
    <mergeCell ref="S22:T22"/>
    <mergeCell ref="U22:V22"/>
    <mergeCell ref="W22:X22"/>
    <mergeCell ref="S23:T23"/>
    <mergeCell ref="U23:V23"/>
    <mergeCell ref="W23:X23"/>
    <mergeCell ref="S24:T24"/>
    <mergeCell ref="U24:V24"/>
    <mergeCell ref="W24:X24"/>
    <mergeCell ref="S25:T25"/>
    <mergeCell ref="U25:V25"/>
    <mergeCell ref="W25:X25"/>
    <mergeCell ref="S26:T26"/>
    <mergeCell ref="U26:V26"/>
    <mergeCell ref="W26:X26"/>
    <mergeCell ref="S27:T27"/>
    <mergeCell ref="U27:V27"/>
    <mergeCell ref="W27:X27"/>
    <mergeCell ref="S28:T28"/>
    <mergeCell ref="U28:V28"/>
    <mergeCell ref="W28:X28"/>
    <mergeCell ref="S29:T29"/>
    <mergeCell ref="U29:V29"/>
    <mergeCell ref="W29:X29"/>
    <mergeCell ref="S32:T32"/>
    <mergeCell ref="U32:V32"/>
    <mergeCell ref="W32:X32"/>
    <mergeCell ref="S30:T30"/>
    <mergeCell ref="U30:V30"/>
    <mergeCell ref="W30:X30"/>
    <mergeCell ref="S31:T31"/>
    <mergeCell ref="U31:V31"/>
    <mergeCell ref="W31:X31"/>
  </mergeCells>
  <conditionalFormatting sqref="A1:A2 D2:L2 O2:P2 S2:Y2 D3 F3 H3 J3 S3 U3 W3 O3:O4 D4:K4 S4:X4">
    <cfRule type="cellIs" dxfId="626" priority="14" operator="equal">
      <formula>"VAPAA"</formula>
    </cfRule>
  </conditionalFormatting>
  <conditionalFormatting sqref="A2 D2:L2 O2:P2 S2:Y2 D3 F3 H3 J3 S3 U3 W3 O3:O4 D4:K4 S4:X4">
    <cfRule type="cellIs" dxfId="625" priority="13" operator="equal">
      <formula>"ALLIANSSI"</formula>
    </cfRule>
  </conditionalFormatting>
  <conditionalFormatting sqref="A1:XFD4 A33:XFD65536">
    <cfRule type="cellIs" dxfId="624" priority="12" stopIfTrue="1" operator="equal">
      <formula>"VAPAA"</formula>
    </cfRule>
  </conditionalFormatting>
  <conditionalFormatting sqref="L5:S5 F5:F19 H5:H19 J5:J19 A5:D20 U5:U32 W5:W32 Y5:IV32 L6:R19 S6:S32 M20:R20 A21:R32">
    <cfRule type="cellIs" dxfId="623" priority="7" stopIfTrue="1" operator="equal">
      <formula>"VAPAA"</formula>
    </cfRule>
  </conditionalFormatting>
  <conditionalFormatting sqref="P1">
    <cfRule type="cellIs" dxfId="622" priority="15" operator="equal">
      <formula>"VAPAA"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58</vt:i4>
      </vt:variant>
      <vt:variant>
        <vt:lpstr>Nimetyt alueet</vt:lpstr>
      </vt:variant>
      <vt:variant>
        <vt:i4>6</vt:i4>
      </vt:variant>
    </vt:vector>
  </HeadingPairs>
  <TitlesOfParts>
    <vt:vector size="64" baseType="lpstr">
      <vt:lpstr>Koips tekonurmi VKO 45</vt:lpstr>
      <vt:lpstr>Koips tekonurmi VKO 46</vt:lpstr>
      <vt:lpstr>Koips tekonurmi VKO 47</vt:lpstr>
      <vt:lpstr>Koips tekonurmi VKO 48</vt:lpstr>
      <vt:lpstr>Koips tekonurmi VKO 49</vt:lpstr>
      <vt:lpstr>Koips tekonurmi VKO 50</vt:lpstr>
      <vt:lpstr>Koips tekonurmi VKO 51</vt:lpstr>
      <vt:lpstr>Koips tekonurmi VKO 52</vt:lpstr>
      <vt:lpstr>Koips tekonurmi VKO 53</vt:lpstr>
      <vt:lpstr>Koips tekonurmi vko 1</vt:lpstr>
      <vt:lpstr>Koips tekonurmi vko 2</vt:lpstr>
      <vt:lpstr>Koips tekonurmi vko 3</vt:lpstr>
      <vt:lpstr>Koips tekonurmi vko 4</vt:lpstr>
      <vt:lpstr>Koips tekonurmi vko 5</vt:lpstr>
      <vt:lpstr>Koips tekonurmi vko 6</vt:lpstr>
      <vt:lpstr>Koips tekonurmi vko 8</vt:lpstr>
      <vt:lpstr>Koips tekonurmi vko 7</vt:lpstr>
      <vt:lpstr>Koips tekonurmi vko</vt:lpstr>
      <vt:lpstr>Koips tekonurmi vko 9</vt:lpstr>
      <vt:lpstr>KOIPS TEKONURMI VKO 10</vt:lpstr>
      <vt:lpstr>Koips tekonurmi vko 11</vt:lpstr>
      <vt:lpstr>Koips tekonurmi VKO 12</vt:lpstr>
      <vt:lpstr>Koips tekonurmi VKO 13</vt:lpstr>
      <vt:lpstr>KOTIOTTELUT</vt:lpstr>
      <vt:lpstr>POHJA</vt:lpstr>
      <vt:lpstr>Koips tekonurmi VKO 14</vt:lpstr>
      <vt:lpstr>Koips tekonurmi VKO 15</vt:lpstr>
      <vt:lpstr>Koips tekonurmi VKO 16</vt:lpstr>
      <vt:lpstr>Koips tekonurmi VKO 17</vt:lpstr>
      <vt:lpstr>Koips tekonurmi VKO 18</vt:lpstr>
      <vt:lpstr>Koips tekonurmi VKO 19</vt:lpstr>
      <vt:lpstr>Koips tekonurmi VKO 20</vt:lpstr>
      <vt:lpstr>Koips tekonurmi VKO 21</vt:lpstr>
      <vt:lpstr>Koips tekonurmi VKO 22</vt:lpstr>
      <vt:lpstr>Koips tekonurmi VKO 23</vt:lpstr>
      <vt:lpstr>Koips tekonurmi VKO 24</vt:lpstr>
      <vt:lpstr>Koips tekonurmi VKO 25</vt:lpstr>
      <vt:lpstr>Koips tekonurmi VKO 26</vt:lpstr>
      <vt:lpstr>Koips tekonurmi VKO 27</vt:lpstr>
      <vt:lpstr>Koips tekonurmi VKO 28</vt:lpstr>
      <vt:lpstr>Koips tekonurmi VKO 29</vt:lpstr>
      <vt:lpstr>Koips tekonurmi VKO 30</vt:lpstr>
      <vt:lpstr>Koips tekonurmi VKO 31</vt:lpstr>
      <vt:lpstr>Koips tekonurmi VKO 32</vt:lpstr>
      <vt:lpstr>Koips tekonurmi VKO 33</vt:lpstr>
      <vt:lpstr>Koips tekonurmi VKO 34</vt:lpstr>
      <vt:lpstr>Koips tekonurmi VKO 35</vt:lpstr>
      <vt:lpstr>Koips tekonurmi VKO 36</vt:lpstr>
      <vt:lpstr>Koips tekonurmi VKO 37</vt:lpstr>
      <vt:lpstr>Koips tekonurmi VKO 38</vt:lpstr>
      <vt:lpstr>Koips tekonurmi VKO 39</vt:lpstr>
      <vt:lpstr>Koips tekonurmi VKO 40</vt:lpstr>
      <vt:lpstr>Koips tekonurmi VKO 41</vt:lpstr>
      <vt:lpstr>Koips tekonurmi VKO 42</vt:lpstr>
      <vt:lpstr>Koips tekonurmi VKO 43</vt:lpstr>
      <vt:lpstr>Koips tekonurmi VKO 44</vt:lpstr>
      <vt:lpstr>Taul1</vt:lpstr>
      <vt:lpstr>Taul3</vt:lpstr>
      <vt:lpstr>'Koips tekonurmi vko'!Tulostusalue</vt:lpstr>
      <vt:lpstr>'Koips tekonurmi VKO 33'!Tulostusalue</vt:lpstr>
      <vt:lpstr>'Koips tekonurmi VKO 44'!Tulostusalue</vt:lpstr>
      <vt:lpstr>'Koips tekonurmi vko 9'!Tulostusalue</vt:lpstr>
      <vt:lpstr>KOTIOTTELUT!Tulostusalue</vt:lpstr>
      <vt:lpstr>POHJA!Tulostusalue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Vellu</dc:creator>
  <cp:keywords/>
  <dc:description/>
  <cp:lastModifiedBy>Simo Miettinen</cp:lastModifiedBy>
  <cp:revision/>
  <dcterms:created xsi:type="dcterms:W3CDTF">2013-07-21T07:38:59Z</dcterms:created>
  <dcterms:modified xsi:type="dcterms:W3CDTF">2026-08-18T08:10:29Z</dcterms:modified>
  <cp:category/>
  <cp:contentStatus/>
</cp:coreProperties>
</file>